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d_Kab\Desktop\МЕНЮ НА САЙТ\"/>
    </mc:Choice>
  </mc:AlternateContent>
  <xr:revisionPtr revIDLastSave="0" documentId="13_ncr:1_{CC7333FE-D1F4-4DB2-94B9-DC89EE942422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<sst xmlns="http://schemas.openxmlformats.org/spreadsheetml/2006/main" count="287" uniqueCount="92">
  <si>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</si>
  <si>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</si>
  <si>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</si>
  <si>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</si>
  <si>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</si>
  <si>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</si>
  <si>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</si>
  <si>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</si>
  <si>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</si>
  <si>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</si>
  <si>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</si>
  <si>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</si>
  <si>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</si>
  <si>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</si>
  <si>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</si>
  <si>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</si>
  <si>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</si>
  <si>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</si>
  <si>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</si>
  <si>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</si>
  <si>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</si>
  <si>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</si>
  <si>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</si>
  <si>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</si>
  <si>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</si>
  <si>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</si>
  <si>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</si>
  <si>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</si>
  <si>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</si>
  <si>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</si>
  <si>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</si>
  <si>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</si>
  <si>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</si>
  <si>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</si>
  <si>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</si>
  <si>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</si>
  <si>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</si>
  <si>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</si>
  <si>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</si>
  <si>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54-2м-2020</t>
  </si>
  <si>
    <t>54-1г-2020</t>
  </si>
  <si>
    <t>макароны отварные</t>
  </si>
  <si>
    <t>чай с лимоном</t>
  </si>
  <si>
    <t>пром</t>
  </si>
  <si>
    <t>огурец в нарезке</t>
  </si>
  <si>
    <t>54-2з-2020</t>
  </si>
  <si>
    <t>гуляш из говядины</t>
  </si>
  <si>
    <t>котлета</t>
  </si>
  <si>
    <t>54-4г-2020</t>
  </si>
  <si>
    <t>фрукт</t>
  </si>
  <si>
    <t>снежок</t>
  </si>
  <si>
    <t>каша "Дружба"</t>
  </si>
  <si>
    <t>54-16к-2020</t>
  </si>
  <si>
    <t>сыр (порциями)</t>
  </si>
  <si>
    <t>какао с молоком</t>
  </si>
  <si>
    <t>яйцо вареное</t>
  </si>
  <si>
    <t>54-6о-2020</t>
  </si>
  <si>
    <t>сок</t>
  </si>
  <si>
    <t>суп с рыбными консервами</t>
  </si>
  <si>
    <t>чай с сахаром</t>
  </si>
  <si>
    <t>54-2гн-2020</t>
  </si>
  <si>
    <t>винегрет с растительным маслом</t>
  </si>
  <si>
    <t>54-16з-2020</t>
  </si>
  <si>
    <t>тефтели</t>
  </si>
  <si>
    <t>картофельное пюре,соус томатный 150/30</t>
  </si>
  <si>
    <t>54-11г-2020</t>
  </si>
  <si>
    <t>кофейный напиток с молоком</t>
  </si>
  <si>
    <t>салат из моркови с яблоками</t>
  </si>
  <si>
    <t>54-11з-2020</t>
  </si>
  <si>
    <t>пшеничный,ржано-пшеничный 40/20</t>
  </si>
  <si>
    <t>каша гречневая рассыпчатая,соус томатный 150/30</t>
  </si>
  <si>
    <t>плов из отварной говядины</t>
  </si>
  <si>
    <t>54-11м-2020</t>
  </si>
  <si>
    <t>помидор в нарезке</t>
  </si>
  <si>
    <t>54-3з-2020</t>
  </si>
  <si>
    <t>рагу из курицы</t>
  </si>
  <si>
    <t>54-22м-2020</t>
  </si>
  <si>
    <t>компот из смеси сухофруктов</t>
  </si>
  <si>
    <t>птица запеченная</t>
  </si>
  <si>
    <t>салат из свеклы</t>
  </si>
  <si>
    <t>йогурт</t>
  </si>
  <si>
    <t>борщ с капустой и картофелем со сметаной</t>
  </si>
  <si>
    <t>54-2с-2020</t>
  </si>
  <si>
    <t>салат картофельный с зелёным горошком</t>
  </si>
  <si>
    <t>кисель</t>
  </si>
  <si>
    <t>рыба припущенная</t>
  </si>
  <si>
    <t>рис отварной,соус белый 150/30</t>
  </si>
  <si>
    <t>54-6г-2020</t>
  </si>
  <si>
    <t>напиток из шиповника</t>
  </si>
  <si>
    <t>директор</t>
  </si>
  <si>
    <t>Стефаник Ю.В</t>
  </si>
  <si>
    <t>МБОУ "Кетовская СОШ имени контр-адмирала Иванова В.Ф."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</si>
</sst>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91</v>
      </c>
      <c r="D1" s="55"/>
      <c r="E1" s="55"/>
      <c r="F1" s="12" t="s">
        <v>16</v>
      </c>
      <c r="G1" s="2" t="s">
        <v>17</v>
      </c>
      <c r="H1" s="56" t="s">
        <v>89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100</v>
      </c>
      <c r="G6" s="40">
        <v>19.399999999999999</v>
      </c>
      <c r="H6" s="40">
        <v>16</v>
      </c>
      <c r="I6" s="40">
        <v>4.2</v>
      </c>
      <c r="J6" s="40">
        <v>289.39999999999998</v>
      </c>
      <c r="K6" s="41" t="s">
        <v>39</v>
      </c>
      <c r="L6" s="40">
        <v>60.64</v>
      </c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150</v>
      </c>
      <c r="G7" s="43">
        <v>5.3</v>
      </c>
      <c r="H7" s="43">
        <v>5.5</v>
      </c>
      <c r="I7" s="43">
        <v>32.700000000000003</v>
      </c>
      <c r="J7" s="43">
        <v>202</v>
      </c>
      <c r="K7" s="44" t="s">
        <v>40</v>
      </c>
      <c r="L7" s="43">
        <v>11.64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1.5</v>
      </c>
      <c r="J8" s="43">
        <v>63.4</v>
      </c>
      <c r="K8" s="44">
        <v>294</v>
      </c>
      <c r="L8" s="43">
        <v>2.9</v>
      </c>
    </row>
    <row r="9" spans="1:12" ht="15" x14ac:dyDescent="0.25">
      <c r="A9" s="23"/>
      <c r="B9" s="15"/>
      <c r="C9" s="11"/>
      <c r="D9" s="7" t="s">
        <v>23</v>
      </c>
      <c r="E9" s="42" t="s">
        <v>69</v>
      </c>
      <c r="F9" s="43">
        <v>60</v>
      </c>
      <c r="G9" s="43">
        <v>4.7</v>
      </c>
      <c r="H9" s="43">
        <v>0.68</v>
      </c>
      <c r="I9" s="43">
        <v>26.86</v>
      </c>
      <c r="J9" s="43">
        <v>134.19999999999999</v>
      </c>
      <c r="K9" s="44" t="s">
        <v>43</v>
      </c>
      <c r="L9" s="43">
        <v>4.26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80</v>
      </c>
      <c r="G11" s="43">
        <v>0.6</v>
      </c>
      <c r="H11" s="43">
        <v>0.1</v>
      </c>
      <c r="I11" s="43">
        <v>2</v>
      </c>
      <c r="J11" s="43">
        <v>11.3</v>
      </c>
      <c r="K11" s="44" t="s">
        <v>45</v>
      </c>
      <c r="L11" s="43">
        <v>24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30</v>
      </c>
      <c r="H13" s="19">
        <f t="shared" si="0"/>
        <v>22.28</v>
      </c>
      <c r="I13" s="19">
        <f t="shared" si="0"/>
        <v>67.260000000000005</v>
      </c>
      <c r="J13" s="19">
        <f t="shared" si="0"/>
        <v>700.3</v>
      </c>
      <c r="K13" s="25"/>
      <c r="L13" s="19">
        <f t="shared" ref="L13" si="1">SUM(L6:L12)</f>
        <v>103.44000000000001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590</v>
      </c>
      <c r="G24" s="32">
        <f t="shared" ref="G24:J24" si="4">G13+G23</f>
        <v>30</v>
      </c>
      <c r="H24" s="32">
        <f t="shared" si="4"/>
        <v>22.28</v>
      </c>
      <c r="I24" s="32">
        <f t="shared" si="4"/>
        <v>67.260000000000005</v>
      </c>
      <c r="J24" s="32">
        <f t="shared" si="4"/>
        <v>700.3</v>
      </c>
      <c r="K24" s="32"/>
      <c r="L24" s="32">
        <f t="shared" ref="L24" si="5">L13+L23</f>
        <v>103.44000000000001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16.28</v>
      </c>
      <c r="H25" s="40">
        <v>15.64</v>
      </c>
      <c r="I25" s="40">
        <v>16.489999999999998</v>
      </c>
      <c r="J25" s="40">
        <v>271.99</v>
      </c>
      <c r="K25" s="41" t="s">
        <v>43</v>
      </c>
      <c r="L25" s="40">
        <v>23.84</v>
      </c>
    </row>
    <row r="26" spans="1:12" ht="15" x14ac:dyDescent="0.25">
      <c r="A26" s="14"/>
      <c r="B26" s="15"/>
      <c r="C26" s="11"/>
      <c r="D26" s="6" t="s">
        <v>21</v>
      </c>
      <c r="E26" s="42" t="s">
        <v>70</v>
      </c>
      <c r="F26" s="43">
        <v>180</v>
      </c>
      <c r="G26" s="43">
        <v>8.58</v>
      </c>
      <c r="H26" s="43">
        <v>7.89</v>
      </c>
      <c r="I26" s="43">
        <v>38.130000000000003</v>
      </c>
      <c r="J26" s="43">
        <v>258.91000000000003</v>
      </c>
      <c r="K26" s="44" t="s">
        <v>48</v>
      </c>
      <c r="L26" s="43">
        <v>16.22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69</v>
      </c>
      <c r="F28" s="43">
        <v>60</v>
      </c>
      <c r="G28" s="43">
        <v>4.7</v>
      </c>
      <c r="H28" s="43">
        <v>0.68</v>
      </c>
      <c r="I28" s="43">
        <v>26.86</v>
      </c>
      <c r="J28" s="43">
        <v>134.19999999999999</v>
      </c>
      <c r="K28" s="44" t="s">
        <v>43</v>
      </c>
      <c r="L28" s="43">
        <v>4.26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150</v>
      </c>
      <c r="G29" s="43">
        <v>1.25</v>
      </c>
      <c r="H29" s="43">
        <v>0</v>
      </c>
      <c r="I29" s="43">
        <v>13.73</v>
      </c>
      <c r="J29" s="43">
        <v>60</v>
      </c>
      <c r="K29" s="44"/>
      <c r="L29" s="43">
        <v>22.5</v>
      </c>
    </row>
    <row r="30" spans="1:12" ht="15" x14ac:dyDescent="0.25">
      <c r="A30" s="14"/>
      <c r="B30" s="15"/>
      <c r="C30" s="11"/>
      <c r="D30" s="6" t="s">
        <v>30</v>
      </c>
      <c r="E30" s="42" t="s">
        <v>50</v>
      </c>
      <c r="F30" s="43">
        <v>200</v>
      </c>
      <c r="G30" s="43">
        <v>5.4</v>
      </c>
      <c r="H30" s="43">
        <v>5</v>
      </c>
      <c r="I30" s="43">
        <v>21.6</v>
      </c>
      <c r="J30" s="43">
        <v>153</v>
      </c>
      <c r="K30" s="44" t="s">
        <v>43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36.21</v>
      </c>
      <c r="H32" s="19">
        <f t="shared" ref="H32" si="7">SUM(H25:H31)</f>
        <v>29.21</v>
      </c>
      <c r="I32" s="19">
        <f t="shared" ref="I32" si="8">SUM(I25:I31)</f>
        <v>116.81</v>
      </c>
      <c r="J32" s="19">
        <f t="shared" ref="J32:L32" si="9">SUM(J25:J31)</f>
        <v>878.10000000000014</v>
      </c>
      <c r="K32" s="25"/>
      <c r="L32" s="19">
        <f t="shared" si="9"/>
        <v>86.82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690</v>
      </c>
      <c r="G43" s="32">
        <f t="shared" ref="G43" si="14">G32+G42</f>
        <v>36.21</v>
      </c>
      <c r="H43" s="32">
        <f t="shared" ref="H43" si="15">H32+H42</f>
        <v>29.21</v>
      </c>
      <c r="I43" s="32">
        <f t="shared" ref="I43" si="16">I32+I42</f>
        <v>116.81</v>
      </c>
      <c r="J43" s="32">
        <f t="shared" ref="J43:L43" si="17">J32+J42</f>
        <v>878.10000000000014</v>
      </c>
      <c r="K43" s="32"/>
      <c r="L43" s="32">
        <f t="shared" si="17"/>
        <v>86.82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5</v>
      </c>
      <c r="H44" s="40">
        <v>6.9</v>
      </c>
      <c r="I44" s="40">
        <v>23.9</v>
      </c>
      <c r="J44" s="40">
        <v>178</v>
      </c>
      <c r="K44" s="41" t="s">
        <v>52</v>
      </c>
      <c r="L44" s="40">
        <v>17.649999999999999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/>
      <c r="L45" s="43">
        <v>12.6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7.26</v>
      </c>
      <c r="H46" s="43">
        <v>5.9</v>
      </c>
      <c r="I46" s="43">
        <v>30.17</v>
      </c>
      <c r="J46" s="43">
        <v>205.14</v>
      </c>
      <c r="K46" s="44">
        <v>959</v>
      </c>
      <c r="L46" s="43">
        <v>11.69</v>
      </c>
    </row>
    <row r="47" spans="1:12" ht="15" x14ac:dyDescent="0.25">
      <c r="A47" s="23"/>
      <c r="B47" s="15"/>
      <c r="C47" s="11"/>
      <c r="D47" s="7" t="s">
        <v>23</v>
      </c>
      <c r="E47" s="42" t="s">
        <v>69</v>
      </c>
      <c r="F47" s="43">
        <v>60</v>
      </c>
      <c r="G47" s="43">
        <v>4.7</v>
      </c>
      <c r="H47" s="43">
        <v>0.68</v>
      </c>
      <c r="I47" s="43">
        <v>26.86</v>
      </c>
      <c r="J47" s="43">
        <v>134.19999999999999</v>
      </c>
      <c r="K47" s="44" t="s">
        <v>43</v>
      </c>
      <c r="L47" s="43">
        <v>4.26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/>
      <c r="E49" s="42" t="s">
        <v>55</v>
      </c>
      <c r="F49" s="43">
        <v>40</v>
      </c>
      <c r="G49" s="43">
        <v>4.8</v>
      </c>
      <c r="H49" s="43">
        <v>4</v>
      </c>
      <c r="I49" s="43">
        <v>0.3</v>
      </c>
      <c r="J49" s="43">
        <v>56.6</v>
      </c>
      <c r="K49" s="44" t="s">
        <v>56</v>
      </c>
      <c r="L49" s="43">
        <v>12</v>
      </c>
    </row>
    <row r="50" spans="1:12" ht="15" x14ac:dyDescent="0.25">
      <c r="A50" s="23"/>
      <c r="B50" s="15"/>
      <c r="C50" s="11"/>
      <c r="D50" s="6"/>
      <c r="E50" s="42" t="s">
        <v>57</v>
      </c>
      <c r="F50" s="43">
        <v>200</v>
      </c>
      <c r="G50" s="43">
        <v>1</v>
      </c>
      <c r="H50" s="43">
        <v>0.2</v>
      </c>
      <c r="I50" s="43">
        <v>20.2</v>
      </c>
      <c r="J50" s="43">
        <v>86.6</v>
      </c>
      <c r="K50" s="44" t="s">
        <v>43</v>
      </c>
      <c r="L50" s="43">
        <v>19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8">SUM(G44:G50)</f>
        <v>26.26</v>
      </c>
      <c r="H51" s="19">
        <f t="shared" ref="H51" si="19">SUM(H44:H50)</f>
        <v>22.080000000000002</v>
      </c>
      <c r="I51" s="19">
        <f t="shared" ref="I51" si="20">SUM(I44:I50)</f>
        <v>101.43</v>
      </c>
      <c r="J51" s="19">
        <f t="shared" ref="J51:L51" si="21">SUM(J44:J50)</f>
        <v>714.24</v>
      </c>
      <c r="K51" s="25"/>
      <c r="L51" s="19">
        <f t="shared" si="21"/>
        <v>77.199999999999989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715</v>
      </c>
      <c r="G62" s="32">
        <f t="shared" ref="G62" si="26">G51+G61</f>
        <v>26.26</v>
      </c>
      <c r="H62" s="32">
        <f t="shared" ref="H62" si="27">H51+H61</f>
        <v>22.080000000000002</v>
      </c>
      <c r="I62" s="32">
        <f t="shared" ref="I62" si="28">I51+I61</f>
        <v>101.43</v>
      </c>
      <c r="J62" s="32">
        <f t="shared" ref="J62:L62" si="29">J51+J61</f>
        <v>714.24</v>
      </c>
      <c r="K62" s="32"/>
      <c r="L62" s="32">
        <f t="shared" si="29"/>
        <v>77.199999999999989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7.85</v>
      </c>
      <c r="H63" s="40">
        <v>14.66</v>
      </c>
      <c r="I63" s="40">
        <v>16.88</v>
      </c>
      <c r="J63" s="40">
        <v>231.61</v>
      </c>
      <c r="K63" s="41">
        <v>87</v>
      </c>
      <c r="L63" s="40">
        <v>30.46</v>
      </c>
    </row>
    <row r="64" spans="1:12" ht="25.5" x14ac:dyDescent="0.25">
      <c r="A64" s="23"/>
      <c r="B64" s="15"/>
      <c r="C64" s="11"/>
      <c r="D64" s="6" t="s">
        <v>26</v>
      </c>
      <c r="E64" s="42" t="s">
        <v>61</v>
      </c>
      <c r="F64" s="43">
        <v>80</v>
      </c>
      <c r="G64" s="43">
        <v>1</v>
      </c>
      <c r="H64" s="43">
        <v>7.1</v>
      </c>
      <c r="I64" s="43">
        <v>5.4</v>
      </c>
      <c r="J64" s="43">
        <v>89.5</v>
      </c>
      <c r="K64" s="44" t="s">
        <v>62</v>
      </c>
      <c r="L64" s="43">
        <v>6.08</v>
      </c>
    </row>
    <row r="65" spans="1:12" ht="25.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60</v>
      </c>
      <c r="L65" s="43">
        <v>1.2</v>
      </c>
    </row>
    <row r="66" spans="1:12" ht="15" x14ac:dyDescent="0.25">
      <c r="A66" s="23"/>
      <c r="B66" s="15"/>
      <c r="C66" s="11"/>
      <c r="D66" s="7" t="s">
        <v>23</v>
      </c>
      <c r="E66" s="42" t="s">
        <v>69</v>
      </c>
      <c r="F66" s="43">
        <v>60</v>
      </c>
      <c r="G66" s="43">
        <v>4.7</v>
      </c>
      <c r="H66" s="43">
        <v>0.68</v>
      </c>
      <c r="I66" s="43">
        <v>26.86</v>
      </c>
      <c r="J66" s="43">
        <v>134.19999999999999</v>
      </c>
      <c r="K66" s="44" t="s">
        <v>43</v>
      </c>
      <c r="L66" s="43">
        <v>4.26</v>
      </c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150</v>
      </c>
      <c r="G67" s="43">
        <v>2.2999999999999998</v>
      </c>
      <c r="H67" s="43">
        <v>0</v>
      </c>
      <c r="I67" s="43">
        <v>33.6</v>
      </c>
      <c r="J67" s="43">
        <v>143.4</v>
      </c>
      <c r="K67" s="44"/>
      <c r="L67" s="43">
        <v>22.5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16.05</v>
      </c>
      <c r="H70" s="19">
        <f t="shared" ref="H70" si="31">SUM(H63:H69)</f>
        <v>22.439999999999998</v>
      </c>
      <c r="I70" s="19">
        <f t="shared" ref="I70" si="32">SUM(I63:I69)</f>
        <v>89.14</v>
      </c>
      <c r="J70" s="19">
        <f t="shared" ref="J70:L70" si="33">SUM(J63:J69)</f>
        <v>625.51</v>
      </c>
      <c r="K70" s="25"/>
      <c r="L70" s="19">
        <f t="shared" si="33"/>
        <v>64.5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740</v>
      </c>
      <c r="G81" s="32">
        <f t="shared" ref="G81" si="38">G70+G80</f>
        <v>16.05</v>
      </c>
      <c r="H81" s="32">
        <f t="shared" ref="H81" si="39">H70+H80</f>
        <v>22.439999999999998</v>
      </c>
      <c r="I81" s="32">
        <f t="shared" ref="I81" si="40">I70+I80</f>
        <v>89.14</v>
      </c>
      <c r="J81" s="32">
        <f t="shared" ref="J81:L81" si="41">J70+J80</f>
        <v>625.51</v>
      </c>
      <c r="K81" s="32"/>
      <c r="L81" s="32">
        <f t="shared" si="41"/>
        <v>64.5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100</v>
      </c>
      <c r="G82" s="40">
        <v>13.04</v>
      </c>
      <c r="H82" s="40">
        <v>12.57</v>
      </c>
      <c r="I82" s="40">
        <v>13.19</v>
      </c>
      <c r="J82" s="40">
        <v>217</v>
      </c>
      <c r="K82" s="41" t="s">
        <v>43</v>
      </c>
      <c r="L82" s="40">
        <v>33</v>
      </c>
    </row>
    <row r="83" spans="1:12" ht="25.5" x14ac:dyDescent="0.25">
      <c r="A83" s="23"/>
      <c r="B83" s="15"/>
      <c r="C83" s="11"/>
      <c r="D83" s="6" t="s">
        <v>21</v>
      </c>
      <c r="E83" s="42" t="s">
        <v>64</v>
      </c>
      <c r="F83" s="43">
        <v>180</v>
      </c>
      <c r="G83" s="43">
        <v>3.48</v>
      </c>
      <c r="H83" s="43">
        <v>6.99</v>
      </c>
      <c r="I83" s="43">
        <v>21.93</v>
      </c>
      <c r="J83" s="43">
        <v>165.61</v>
      </c>
      <c r="K83" s="44" t="s">
        <v>65</v>
      </c>
      <c r="L83" s="43">
        <v>22.02</v>
      </c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2.2799999999999998</v>
      </c>
      <c r="H84" s="43">
        <v>2.11</v>
      </c>
      <c r="I84" s="43">
        <v>23.26</v>
      </c>
      <c r="J84" s="43">
        <v>121.68</v>
      </c>
      <c r="K84" s="44">
        <v>951</v>
      </c>
      <c r="L84" s="43">
        <v>7.39</v>
      </c>
    </row>
    <row r="85" spans="1:12" ht="15" x14ac:dyDescent="0.25">
      <c r="A85" s="23"/>
      <c r="B85" s="15"/>
      <c r="C85" s="11"/>
      <c r="D85" s="7" t="s">
        <v>23</v>
      </c>
      <c r="E85" s="42" t="s">
        <v>69</v>
      </c>
      <c r="F85" s="43">
        <v>60</v>
      </c>
      <c r="G85" s="43">
        <v>4.7</v>
      </c>
      <c r="H85" s="43">
        <v>0.68</v>
      </c>
      <c r="I85" s="43">
        <v>26.86</v>
      </c>
      <c r="J85" s="43">
        <v>134.19999999999999</v>
      </c>
      <c r="K85" s="44" t="s">
        <v>43</v>
      </c>
      <c r="L85" s="43">
        <v>4.26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26</v>
      </c>
      <c r="E87" s="42" t="s">
        <v>67</v>
      </c>
      <c r="F87" s="43">
        <v>80</v>
      </c>
      <c r="G87" s="43">
        <v>0.7</v>
      </c>
      <c r="H87" s="43">
        <v>8.1</v>
      </c>
      <c r="I87" s="43">
        <v>5.8</v>
      </c>
      <c r="J87" s="43">
        <v>99</v>
      </c>
      <c r="K87" s="44" t="s">
        <v>68</v>
      </c>
      <c r="L87" s="43">
        <v>8.4700000000000006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24.2</v>
      </c>
      <c r="H89" s="19">
        <f t="shared" ref="H89" si="43">SUM(H82:H88)</f>
        <v>30.450000000000003</v>
      </c>
      <c r="I89" s="19">
        <f t="shared" ref="I89" si="44">SUM(I82:I88)</f>
        <v>91.039999999999992</v>
      </c>
      <c r="J89" s="19">
        <f t="shared" ref="J89:L89" si="45">SUM(J82:J88)</f>
        <v>737.49</v>
      </c>
      <c r="K89" s="25"/>
      <c r="L89" s="19">
        <f t="shared" si="45"/>
        <v>75.14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24.2</v>
      </c>
      <c r="H100" s="32">
        <f t="shared" ref="H100" si="51">H89+H99</f>
        <v>30.450000000000003</v>
      </c>
      <c r="I100" s="32">
        <f t="shared" ref="I100" si="52">I89+I99</f>
        <v>91.039999999999992</v>
      </c>
      <c r="J100" s="32">
        <f t="shared" ref="J100:L100" si="53">J89+J99</f>
        <v>737.49</v>
      </c>
      <c r="K100" s="32"/>
      <c r="L100" s="32">
        <f t="shared" si="53"/>
        <v>75.14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15.2</v>
      </c>
      <c r="H101" s="40">
        <v>15.4</v>
      </c>
      <c r="I101" s="40">
        <v>38.6</v>
      </c>
      <c r="J101" s="40">
        <v>354.4</v>
      </c>
      <c r="K101" s="41" t="s">
        <v>72</v>
      </c>
      <c r="L101" s="40">
        <v>50.54</v>
      </c>
    </row>
    <row r="102" spans="1:12" ht="15" x14ac:dyDescent="0.25">
      <c r="A102" s="23"/>
      <c r="B102" s="15"/>
      <c r="C102" s="11"/>
      <c r="D102" s="6" t="s">
        <v>26</v>
      </c>
      <c r="E102" s="42" t="s">
        <v>73</v>
      </c>
      <c r="F102" s="43">
        <v>80</v>
      </c>
      <c r="G102" s="43">
        <v>0.9</v>
      </c>
      <c r="H102" s="43">
        <v>0.2</v>
      </c>
      <c r="I102" s="43">
        <v>3</v>
      </c>
      <c r="J102" s="43">
        <v>17.100000000000001</v>
      </c>
      <c r="K102" s="44" t="s">
        <v>74</v>
      </c>
      <c r="L102" s="43">
        <v>24</v>
      </c>
    </row>
    <row r="103" spans="1:12" ht="25.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60</v>
      </c>
      <c r="L103" s="43">
        <v>1.2</v>
      </c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60</v>
      </c>
      <c r="G104" s="43">
        <v>4.7</v>
      </c>
      <c r="H104" s="43">
        <v>0.68</v>
      </c>
      <c r="I104" s="43">
        <v>26.86</v>
      </c>
      <c r="J104" s="43">
        <v>134.19999999999999</v>
      </c>
      <c r="K104" s="44" t="s">
        <v>43</v>
      </c>
      <c r="L104" s="43">
        <v>4.26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20.999999999999996</v>
      </c>
      <c r="H108" s="19">
        <f t="shared" si="54"/>
        <v>16.28</v>
      </c>
      <c r="I108" s="19">
        <f t="shared" si="54"/>
        <v>74.86</v>
      </c>
      <c r="J108" s="19">
        <f t="shared" si="54"/>
        <v>532.5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20.999999999999996</v>
      </c>
      <c r="H119" s="32">
        <f t="shared" ref="H119" si="59">H108+H118</f>
        <v>16.28</v>
      </c>
      <c r="I119" s="32">
        <f t="shared" ref="I119" si="60">I108+I118</f>
        <v>74.86</v>
      </c>
      <c r="J119" s="32">
        <f t="shared" ref="J119:L119" si="61">J108+J118</f>
        <v>532.5</v>
      </c>
      <c r="K119" s="32"/>
      <c r="L119" s="32">
        <f t="shared" si="61"/>
        <v>80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21</v>
      </c>
      <c r="H120" s="40">
        <v>7</v>
      </c>
      <c r="I120" s="40">
        <v>17.5</v>
      </c>
      <c r="J120" s="40">
        <v>217.4</v>
      </c>
      <c r="K120" s="41" t="s">
        <v>76</v>
      </c>
      <c r="L120" s="40">
        <v>34.6</v>
      </c>
    </row>
    <row r="121" spans="1:12" ht="15" x14ac:dyDescent="0.25">
      <c r="A121" s="14"/>
      <c r="B121" s="15"/>
      <c r="C121" s="11"/>
      <c r="D121" s="6" t="s">
        <v>26</v>
      </c>
      <c r="E121" s="42" t="s">
        <v>44</v>
      </c>
      <c r="F121" s="43">
        <v>80</v>
      </c>
      <c r="G121" s="43">
        <v>0.6</v>
      </c>
      <c r="H121" s="43">
        <v>0.1</v>
      </c>
      <c r="I121" s="43">
        <v>2</v>
      </c>
      <c r="J121" s="43">
        <v>11.3</v>
      </c>
      <c r="K121" s="44" t="s">
        <v>45</v>
      </c>
      <c r="L121" s="43">
        <v>24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69</v>
      </c>
      <c r="F123" s="43">
        <v>60</v>
      </c>
      <c r="G123" s="43">
        <v>4.7</v>
      </c>
      <c r="H123" s="43">
        <v>0.68</v>
      </c>
      <c r="I123" s="43">
        <v>26.86</v>
      </c>
      <c r="J123" s="43">
        <v>134.19999999999999</v>
      </c>
      <c r="K123" s="44" t="s">
        <v>43</v>
      </c>
      <c r="L123" s="43">
        <v>4.26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77</v>
      </c>
      <c r="F125" s="43">
        <v>200</v>
      </c>
      <c r="G125" s="43">
        <v>1</v>
      </c>
      <c r="H125" s="43">
        <v>0</v>
      </c>
      <c r="I125" s="43">
        <v>26.8</v>
      </c>
      <c r="J125" s="43">
        <v>108.9</v>
      </c>
      <c r="K125" s="44">
        <v>283</v>
      </c>
      <c r="L125" s="43">
        <v>4.28</v>
      </c>
    </row>
    <row r="126" spans="1:12" ht="15" x14ac:dyDescent="0.25">
      <c r="A126" s="14"/>
      <c r="B126" s="15"/>
      <c r="C126" s="11"/>
      <c r="D126" s="6"/>
      <c r="E126" s="42" t="s">
        <v>57</v>
      </c>
      <c r="F126" s="43">
        <v>200</v>
      </c>
      <c r="G126" s="43">
        <v>1</v>
      </c>
      <c r="H126" s="43">
        <v>0.2</v>
      </c>
      <c r="I126" s="43">
        <v>20.2</v>
      </c>
      <c r="J126" s="43">
        <v>86.6</v>
      </c>
      <c r="K126" s="44" t="s">
        <v>43</v>
      </c>
      <c r="L126" s="43">
        <v>19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 t="shared" ref="G127:J127" si="62">SUM(G120:G126)</f>
        <v>28.3</v>
      </c>
      <c r="H127" s="19">
        <f t="shared" si="62"/>
        <v>7.9799999999999995</v>
      </c>
      <c r="I127" s="19">
        <f t="shared" si="62"/>
        <v>93.36</v>
      </c>
      <c r="J127" s="19">
        <f t="shared" si="62"/>
        <v>558.4</v>
      </c>
      <c r="K127" s="25"/>
      <c r="L127" s="19">
        <f t="shared" ref="L127" si="63">SUM(L120:L126)</f>
        <v>86.14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 t="shared" ref="G138" si="66">G127+G137</f>
        <v>28.3</v>
      </c>
      <c r="H138" s="32">
        <f t="shared" ref="H138" si="67">H127+H137</f>
        <v>7.9799999999999995</v>
      </c>
      <c r="I138" s="32">
        <f t="shared" ref="I138" si="68">I127+I137</f>
        <v>93.36</v>
      </c>
      <c r="J138" s="32">
        <f t="shared" ref="J138:L138" si="69">J127+J137</f>
        <v>558.4</v>
      </c>
      <c r="K138" s="32"/>
      <c r="L138" s="32">
        <f t="shared" si="69"/>
        <v>86.14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100</v>
      </c>
      <c r="G139" s="40">
        <v>23.47</v>
      </c>
      <c r="H139" s="40">
        <v>29.15</v>
      </c>
      <c r="I139" s="40">
        <v>7.0000000000000007E-2</v>
      </c>
      <c r="J139" s="40">
        <v>356.96</v>
      </c>
      <c r="K139" s="41">
        <v>293</v>
      </c>
      <c r="L139" s="40">
        <v>30.17</v>
      </c>
    </row>
    <row r="140" spans="1:12" ht="15" x14ac:dyDescent="0.25">
      <c r="A140" s="23"/>
      <c r="B140" s="15"/>
      <c r="C140" s="11"/>
      <c r="D140" s="6" t="s">
        <v>21</v>
      </c>
      <c r="E140" s="42" t="s">
        <v>41</v>
      </c>
      <c r="F140" s="43">
        <v>150</v>
      </c>
      <c r="G140" s="43">
        <v>5.3</v>
      </c>
      <c r="H140" s="43">
        <v>5.5</v>
      </c>
      <c r="I140" s="43">
        <v>32.700000000000003</v>
      </c>
      <c r="J140" s="43">
        <v>202</v>
      </c>
      <c r="K140" s="44" t="s">
        <v>40</v>
      </c>
      <c r="L140" s="43">
        <v>11.64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69</v>
      </c>
      <c r="F142" s="43">
        <v>60</v>
      </c>
      <c r="G142" s="43">
        <v>4.7</v>
      </c>
      <c r="H142" s="43">
        <v>0.68</v>
      </c>
      <c r="I142" s="43">
        <v>26.86</v>
      </c>
      <c r="J142" s="43">
        <v>134.19999999999999</v>
      </c>
      <c r="K142" s="44" t="s">
        <v>43</v>
      </c>
      <c r="L142" s="43">
        <v>4.26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79</v>
      </c>
      <c r="F144" s="43">
        <v>100</v>
      </c>
      <c r="G144" s="43">
        <v>1.43</v>
      </c>
      <c r="H144" s="43">
        <v>6.09</v>
      </c>
      <c r="I144" s="43">
        <v>8.36</v>
      </c>
      <c r="J144" s="43">
        <v>93.9</v>
      </c>
      <c r="K144" s="44">
        <v>33</v>
      </c>
      <c r="L144" s="43">
        <v>5.32</v>
      </c>
    </row>
    <row r="145" spans="1:12" ht="15" x14ac:dyDescent="0.25">
      <c r="A145" s="23"/>
      <c r="B145" s="15"/>
      <c r="C145" s="11"/>
      <c r="D145" s="6" t="s">
        <v>30</v>
      </c>
      <c r="E145" s="42" t="s">
        <v>80</v>
      </c>
      <c r="F145" s="43">
        <v>200</v>
      </c>
      <c r="G145" s="43">
        <v>6.8</v>
      </c>
      <c r="H145" s="43">
        <v>5</v>
      </c>
      <c r="I145" s="43">
        <v>11</v>
      </c>
      <c r="J145" s="43">
        <v>116.2</v>
      </c>
      <c r="K145" s="44" t="s">
        <v>43</v>
      </c>
      <c r="L145" s="43">
        <v>21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41.699999999999996</v>
      </c>
      <c r="H146" s="19">
        <f t="shared" si="70"/>
        <v>46.42</v>
      </c>
      <c r="I146" s="19">
        <f t="shared" si="70"/>
        <v>78.990000000000009</v>
      </c>
      <c r="J146" s="19">
        <f t="shared" si="70"/>
        <v>903.2600000000001</v>
      </c>
      <c r="K146" s="25"/>
      <c r="L146" s="19">
        <f t="shared" ref="L146" si="71">SUM(L139:L145)</f>
        <v>72.39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610</v>
      </c>
      <c r="G157" s="32">
        <f t="shared" ref="G157" si="74">G146+G156</f>
        <v>41.699999999999996</v>
      </c>
      <c r="H157" s="32">
        <f t="shared" ref="H157" si="75">H146+H156</f>
        <v>46.42</v>
      </c>
      <c r="I157" s="32">
        <f t="shared" ref="I157" si="76">I146+I156</f>
        <v>78.990000000000009</v>
      </c>
      <c r="J157" s="32">
        <f t="shared" ref="J157:L157" si="77">J146+J156</f>
        <v>903.2600000000001</v>
      </c>
      <c r="K157" s="32"/>
      <c r="L157" s="32">
        <f t="shared" si="77"/>
        <v>72.39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250</v>
      </c>
      <c r="G158" s="40">
        <v>5.88</v>
      </c>
      <c r="H158" s="40">
        <v>7.63</v>
      </c>
      <c r="I158" s="40">
        <v>12.63</v>
      </c>
      <c r="J158" s="40">
        <v>142.78</v>
      </c>
      <c r="K158" s="41" t="s">
        <v>82</v>
      </c>
      <c r="L158" s="40">
        <v>22.72</v>
      </c>
    </row>
    <row r="159" spans="1:12" ht="15" x14ac:dyDescent="0.25">
      <c r="A159" s="23"/>
      <c r="B159" s="15"/>
      <c r="C159" s="11"/>
      <c r="D159" s="6" t="s">
        <v>26</v>
      </c>
      <c r="E159" s="42" t="s">
        <v>83</v>
      </c>
      <c r="F159" s="43">
        <v>100</v>
      </c>
      <c r="G159" s="43">
        <v>2.85</v>
      </c>
      <c r="H159" s="43">
        <v>10.029999999999999</v>
      </c>
      <c r="I159" s="43">
        <v>9.3800000000000008</v>
      </c>
      <c r="J159" s="43">
        <v>138.6</v>
      </c>
      <c r="K159" s="44">
        <v>31</v>
      </c>
      <c r="L159" s="43">
        <v>9.99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>
        <v>60</v>
      </c>
      <c r="G161" s="43">
        <v>4.7</v>
      </c>
      <c r="H161" s="43">
        <v>0.68</v>
      </c>
      <c r="I161" s="43">
        <v>26.86</v>
      </c>
      <c r="J161" s="43">
        <v>134.19999999999999</v>
      </c>
      <c r="K161" s="44" t="s">
        <v>43</v>
      </c>
      <c r="L161" s="43">
        <v>4.26</v>
      </c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150</v>
      </c>
      <c r="G162" s="43">
        <v>1.2</v>
      </c>
      <c r="H162" s="43">
        <v>0.3</v>
      </c>
      <c r="I162" s="43">
        <v>11.1</v>
      </c>
      <c r="J162" s="43">
        <v>51</v>
      </c>
      <c r="K162" s="44"/>
      <c r="L162" s="43">
        <v>22.5</v>
      </c>
    </row>
    <row r="163" spans="1:12" ht="15" x14ac:dyDescent="0.25">
      <c r="A163" s="23"/>
      <c r="B163" s="15"/>
      <c r="C163" s="11"/>
      <c r="D163" s="6" t="s">
        <v>30</v>
      </c>
      <c r="E163" s="42" t="s">
        <v>84</v>
      </c>
      <c r="F163" s="43">
        <v>200</v>
      </c>
      <c r="G163" s="43">
        <v>0.1</v>
      </c>
      <c r="H163" s="43">
        <v>0</v>
      </c>
      <c r="I163" s="43">
        <v>30.79</v>
      </c>
      <c r="J163" s="43">
        <v>121.02</v>
      </c>
      <c r="K163" s="44">
        <v>411</v>
      </c>
      <c r="L163" s="43">
        <v>4.32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14.729999999999999</v>
      </c>
      <c r="H165" s="19">
        <f t="shared" si="78"/>
        <v>18.64</v>
      </c>
      <c r="I165" s="19">
        <f t="shared" si="78"/>
        <v>90.76</v>
      </c>
      <c r="J165" s="19">
        <f t="shared" si="78"/>
        <v>587.6</v>
      </c>
      <c r="K165" s="25"/>
      <c r="L165" s="19">
        <f t="shared" ref="L165" si="79">SUM(L158:L164)</f>
        <v>63.79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14.729999999999999</v>
      </c>
      <c r="H176" s="32">
        <f t="shared" ref="H176" si="83">H165+H175</f>
        <v>18.64</v>
      </c>
      <c r="I176" s="32">
        <f t="shared" ref="I176" si="84">I165+I175</f>
        <v>90.76</v>
      </c>
      <c r="J176" s="32">
        <f t="shared" ref="J176:L176" si="85">J165+J175</f>
        <v>587.6</v>
      </c>
      <c r="K176" s="32"/>
      <c r="L176" s="32">
        <f t="shared" si="85"/>
        <v>63.79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100</v>
      </c>
      <c r="G177" s="40">
        <v>7.65</v>
      </c>
      <c r="H177" s="40">
        <v>1.01</v>
      </c>
      <c r="I177" s="40">
        <v>3.18</v>
      </c>
      <c r="J177" s="40">
        <v>52.5</v>
      </c>
      <c r="K177" s="41">
        <v>227</v>
      </c>
      <c r="L177" s="40">
        <v>20.190000000000001</v>
      </c>
    </row>
    <row r="178" spans="1:12" ht="15" x14ac:dyDescent="0.25">
      <c r="A178" s="23"/>
      <c r="B178" s="15"/>
      <c r="C178" s="11"/>
      <c r="D178" s="6" t="s">
        <v>21</v>
      </c>
      <c r="E178" s="42" t="s">
        <v>86</v>
      </c>
      <c r="F178" s="43">
        <v>180</v>
      </c>
      <c r="G178" s="43">
        <v>3.77</v>
      </c>
      <c r="H178" s="43">
        <v>6.5</v>
      </c>
      <c r="I178" s="43">
        <v>37.46</v>
      </c>
      <c r="J178" s="43">
        <v>223.78</v>
      </c>
      <c r="K178" s="44" t="s">
        <v>87</v>
      </c>
      <c r="L178" s="43">
        <v>16.260000000000002</v>
      </c>
    </row>
    <row r="179" spans="1:12" ht="15" x14ac:dyDescent="0.2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0.68</v>
      </c>
      <c r="H179" s="43">
        <v>0.28000000000000003</v>
      </c>
      <c r="I179" s="43">
        <v>24.63</v>
      </c>
      <c r="J179" s="43">
        <v>116.4</v>
      </c>
      <c r="K179" s="44">
        <v>256</v>
      </c>
      <c r="L179" s="43">
        <v>7.08</v>
      </c>
    </row>
    <row r="180" spans="1:12" ht="15" x14ac:dyDescent="0.25">
      <c r="A180" s="23"/>
      <c r="B180" s="15"/>
      <c r="C180" s="11"/>
      <c r="D180" s="7" t="s">
        <v>23</v>
      </c>
      <c r="E180" s="42" t="s">
        <v>69</v>
      </c>
      <c r="F180" s="43">
        <v>60</v>
      </c>
      <c r="G180" s="43">
        <v>4.7</v>
      </c>
      <c r="H180" s="43">
        <v>0.68</v>
      </c>
      <c r="I180" s="43">
        <v>26.86</v>
      </c>
      <c r="J180" s="43">
        <v>134.19999999999999</v>
      </c>
      <c r="K180" s="44" t="s">
        <v>43</v>
      </c>
      <c r="L180" s="43">
        <v>4.26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150</v>
      </c>
      <c r="G181" s="43">
        <v>2.2999999999999998</v>
      </c>
      <c r="H181" s="43">
        <v>0</v>
      </c>
      <c r="I181" s="43">
        <v>33.6</v>
      </c>
      <c r="J181" s="43">
        <v>143.4</v>
      </c>
      <c r="K181" s="44"/>
      <c r="L181" s="43">
        <v>22.5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19.100000000000001</v>
      </c>
      <c r="H184" s="19">
        <f t="shared" si="86"/>
        <v>8.4700000000000006</v>
      </c>
      <c r="I184" s="19">
        <f t="shared" si="86"/>
        <v>125.72999999999999</v>
      </c>
      <c r="J184" s="19">
        <f t="shared" si="86"/>
        <v>670.27999999999986</v>
      </c>
      <c r="K184" s="25"/>
      <c r="L184" s="19">
        <f t="shared" ref="L184" si="87">SUM(L177:L183)</f>
        <v>70.289999999999992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690</v>
      </c>
      <c r="G195" s="32">
        <f t="shared" ref="G195" si="90">G184+G194</f>
        <v>19.100000000000001</v>
      </c>
      <c r="H195" s="32">
        <f t="shared" ref="H195" si="91">H184+H194</f>
        <v>8.4700000000000006</v>
      </c>
      <c r="I195" s="32">
        <f t="shared" ref="I195" si="92">I184+I194</f>
        <v>125.72999999999999</v>
      </c>
      <c r="J195" s="32">
        <f t="shared" ref="J195:L195" si="93">J184+J194</f>
        <v>670.27999999999986</v>
      </c>
      <c r="K195" s="32"/>
      <c r="L195" s="32">
        <f t="shared" si="93"/>
        <v>70.289999999999992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25.755000000000003</v>
      </c>
      <c r="H196" s="34">
        <f t="shared" si="94"/>
        <v>22.424999999999997</v>
      </c>
      <c r="I196" s="34">
        <f t="shared" si="94"/>
        <v>92.938000000000002</v>
      </c>
      <c r="J196" s="34">
        <f t="shared" si="94"/>
        <v>690.76800000000003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77.970999999999989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2025-02-13T08:32:19Z</cp:lastPrinted>
  <dcterms:created xsi:type="dcterms:W3CDTF">2022-05-16T14:23:56Z</dcterms:created>
  <dcterms:modified xsi:type="dcterms:W3CDTF">2025-03-03T08:27:09Z</dcterms:modified>
</cp:coreProperties>
</file>