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"/>
    </mc:Choice>
  </mc:AlternateContent>
  <xr:revisionPtr revIDLastSave="0" documentId="13_ncr:1_{E05369C2-1561-42FD-BD9A-36E086654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F176" i="1"/>
  <c r="H195" i="1"/>
  <c r="G176" i="1"/>
  <c r="F157" i="1"/>
  <c r="J24" i="1"/>
  <c r="L81" i="1"/>
  <c r="L62" i="1"/>
  <c r="L24" i="1"/>
  <c r="L100" i="1"/>
  <c r="L138" i="1"/>
  <c r="I176" i="1"/>
  <c r="L176" i="1"/>
  <c r="J157" i="1"/>
  <c r="L157" i="1"/>
  <c r="I157" i="1"/>
  <c r="J195" i="1"/>
  <c r="L195" i="1"/>
  <c r="H119" i="1"/>
  <c r="L119" i="1"/>
  <c r="F195" i="1"/>
  <c r="I195" i="1"/>
  <c r="H176" i="1"/>
  <c r="J176" i="1"/>
  <c r="H138" i="1"/>
  <c r="H157" i="1"/>
  <c r="G157" i="1"/>
  <c r="I138" i="1"/>
  <c r="J138" i="1"/>
  <c r="F138" i="1"/>
  <c r="G138" i="1"/>
  <c r="I119" i="1"/>
  <c r="J119" i="1"/>
  <c r="F119" i="1"/>
  <c r="G119" i="1"/>
  <c r="H100" i="1"/>
  <c r="J100" i="1"/>
  <c r="F100" i="1"/>
  <c r="I100" i="1"/>
  <c r="G100" i="1"/>
  <c r="H81" i="1"/>
  <c r="J81" i="1"/>
  <c r="F81" i="1"/>
  <c r="I81" i="1"/>
  <c r="G81" i="1"/>
  <c r="J62" i="1"/>
  <c r="G62" i="1"/>
  <c r="I62" i="1"/>
  <c r="H62" i="1"/>
  <c r="F62" i="1"/>
  <c r="J43" i="1"/>
  <c r="L43" i="1"/>
  <c r="G43" i="1"/>
  <c r="I43" i="1"/>
  <c r="H43" i="1"/>
  <c r="F43" i="1"/>
  <c r="F24" i="1"/>
  <c r="H24" i="1"/>
  <c r="G24" i="1"/>
  <c r="I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<sst xmlns="http://schemas.openxmlformats.org/spreadsheetml/2006/main" count="315" uniqueCount="108">
  <si>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</si>
  <si>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</si>
  <si>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</si>
  <si>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</si>
  <si>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</si>
  <si>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</si>
  <si>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</si>
  <si>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</si>
  <si>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</si>
  <si>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</si>
  <si>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</si>
  <si>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</si>
  <si>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</si>
  <si>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</si>
  <si>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</si>
  <si>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</si>
  <si>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</si>
  <si>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</si>
  <si>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</si>
  <si>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</si>
  <si>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</si>
  <si>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</si>
  <si>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</si>
  <si>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</si>
  <si>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</si>
  <si>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</si>
  <si>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</si>
  <si>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</si>
  <si>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</si>
  <si>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</si>
  <si>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</si>
  <si>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</si>
  <si>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</si>
  <si>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</si>
  <si>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</si>
  <si>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</si>
  <si>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</si>
  <si>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</si>
  <si>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</si>
  <si>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</si>
  <si>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</t>
  </si>
  <si>
    <t>сок</t>
  </si>
  <si>
    <t>напиток из шиповника</t>
  </si>
  <si>
    <t>МБОУ "Кетовская  СОШ имени контр-адмирала Иванова В.Ф."</t>
  </si>
  <si>
    <t>Ю.В.Стефаник</t>
  </si>
  <si>
    <t>огурец в нарезке</t>
  </si>
  <si>
    <t>54-2з-2020</t>
  </si>
  <si>
    <t>54-2м-2020</t>
  </si>
  <si>
    <t>пюре гороховое</t>
  </si>
  <si>
    <t>199-2005</t>
  </si>
  <si>
    <t>пром.</t>
  </si>
  <si>
    <t>винегрет с растительным маслом</t>
  </si>
  <si>
    <t>54-16з-2020</t>
  </si>
  <si>
    <t>суп с рыбными консервами</t>
  </si>
  <si>
    <t>кофейный напиток с молоком</t>
  </si>
  <si>
    <t>салат из кукурузы консервированной</t>
  </si>
  <si>
    <t>рагу из курицы</t>
  </si>
  <si>
    <t>54-22м-2020</t>
  </si>
  <si>
    <t>компот из смеси сухофруктов</t>
  </si>
  <si>
    <t>молоко 3,2% обогащенное витаминами и йодом</t>
  </si>
  <si>
    <t>салат из белокочанной капусты с морковью</t>
  </si>
  <si>
    <t>54-8з-2020</t>
  </si>
  <si>
    <t>котлета</t>
  </si>
  <si>
    <t>54-4г-2020</t>
  </si>
  <si>
    <t>салат из свежих помидоров и огурцов</t>
  </si>
  <si>
    <t>15-2010</t>
  </si>
  <si>
    <t>227-2005</t>
  </si>
  <si>
    <t>рис отварной</t>
  </si>
  <si>
    <t>54-6г-2020</t>
  </si>
  <si>
    <t>соус</t>
  </si>
  <si>
    <t>соус белый</t>
  </si>
  <si>
    <t>347-2011</t>
  </si>
  <si>
    <t>помидор в нарезке</t>
  </si>
  <si>
    <t>54-3з-2020</t>
  </si>
  <si>
    <t>плов из отварной говядины</t>
  </si>
  <si>
    <t>54-11м-2020</t>
  </si>
  <si>
    <t>54-7хн-2020</t>
  </si>
  <si>
    <t>булочка</t>
  </si>
  <si>
    <t>салат из свежих огурцов</t>
  </si>
  <si>
    <t>тефтели</t>
  </si>
  <si>
    <t>54-11г-2020</t>
  </si>
  <si>
    <t>сок разливной</t>
  </si>
  <si>
    <t>птица запеченая</t>
  </si>
  <si>
    <t>293-2011</t>
  </si>
  <si>
    <t xml:space="preserve">макароны отварные </t>
  </si>
  <si>
    <t>54-1г-2020</t>
  </si>
  <si>
    <t>йогурт</t>
  </si>
  <si>
    <t>салат картофельный с зелёным горошком</t>
  </si>
  <si>
    <t>борщ с капустой и картофелем со сметаной</t>
  </si>
  <si>
    <t>54-2с-2020</t>
  </si>
  <si>
    <t xml:space="preserve">кисель </t>
  </si>
  <si>
    <t>411-2008</t>
  </si>
  <si>
    <t>каша "Дружба"</t>
  </si>
  <si>
    <t>54-16к-2020</t>
  </si>
  <si>
    <t>54-6о-2020</t>
  </si>
  <si>
    <t>фрукт</t>
  </si>
  <si>
    <t>какао с молоком</t>
  </si>
  <si>
    <t>гуляш из говядины</t>
  </si>
  <si>
    <t>пшеничный, ржанно - пшеничный</t>
  </si>
  <si>
    <t>каша гречневая,соус томатный</t>
  </si>
  <si>
    <t xml:space="preserve">рыба припущеная </t>
  </si>
  <si>
    <t>компот из свежих ягод</t>
  </si>
  <si>
    <t>картофельное пюре,соус томатный</t>
  </si>
  <si>
    <t>снежок</t>
  </si>
  <si>
    <t>нарезка</t>
  </si>
  <si>
    <t>сыр порционно</t>
  </si>
  <si>
    <t>блюдо из яиц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</si>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</sst>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right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5" sqref="E185:L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43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44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97</v>
      </c>
      <c r="F6" s="55">
        <v>100</v>
      </c>
      <c r="G6" s="56">
        <v>19.399999999999999</v>
      </c>
      <c r="H6" s="56">
        <v>16</v>
      </c>
      <c r="I6" s="56">
        <v>4.2</v>
      </c>
      <c r="J6" s="56">
        <v>289.39999999999998</v>
      </c>
      <c r="K6" s="52" t="s">
        <v>47</v>
      </c>
      <c r="L6" s="51">
        <v>49.3</v>
      </c>
    </row>
    <row r="7" spans="1:12" ht="15" x14ac:dyDescent="0.25">
      <c r="A7" s="23"/>
      <c r="B7" s="15"/>
      <c r="C7" s="11"/>
      <c r="D7" s="64" t="s">
        <v>29</v>
      </c>
      <c r="E7" s="54" t="s">
        <v>48</v>
      </c>
      <c r="F7" s="55">
        <v>189</v>
      </c>
      <c r="G7" s="56">
        <v>20.77</v>
      </c>
      <c r="H7" s="56">
        <v>7.96</v>
      </c>
      <c r="I7" s="56">
        <v>43.41</v>
      </c>
      <c r="J7" s="56">
        <v>328.59</v>
      </c>
      <c r="K7" s="52" t="s">
        <v>49</v>
      </c>
      <c r="L7" s="43">
        <v>11.73</v>
      </c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5">
        <v>200</v>
      </c>
      <c r="G8" s="56">
        <v>0</v>
      </c>
      <c r="H8" s="56">
        <v>0</v>
      </c>
      <c r="I8" s="56">
        <v>1.5</v>
      </c>
      <c r="J8" s="56">
        <v>63.4</v>
      </c>
      <c r="K8" s="44">
        <v>294</v>
      </c>
      <c r="L8" s="53">
        <v>3.95</v>
      </c>
    </row>
    <row r="9" spans="1:12" ht="15" x14ac:dyDescent="0.25">
      <c r="A9" s="23"/>
      <c r="B9" s="15"/>
      <c r="C9" s="11"/>
      <c r="D9" s="7" t="s">
        <v>23</v>
      </c>
      <c r="E9" s="54" t="s">
        <v>98</v>
      </c>
      <c r="F9" s="55">
        <v>60</v>
      </c>
      <c r="G9" s="56">
        <v>4.7</v>
      </c>
      <c r="H9" s="56">
        <v>0.68</v>
      </c>
      <c r="I9" s="56">
        <v>26.86</v>
      </c>
      <c r="J9" s="56">
        <v>134.19999999999999</v>
      </c>
      <c r="K9" s="52" t="s">
        <v>50</v>
      </c>
      <c r="L9" s="43">
        <v>3.71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56"/>
      <c r="H10" s="56"/>
      <c r="I10" s="56"/>
      <c r="J10" s="56"/>
      <c r="K10" s="52"/>
      <c r="L10" s="43"/>
    </row>
    <row r="11" spans="1:12" ht="15" x14ac:dyDescent="0.25">
      <c r="A11" s="23"/>
      <c r="B11" s="15"/>
      <c r="C11" s="11"/>
      <c r="D11" s="57" t="s">
        <v>30</v>
      </c>
      <c r="E11" s="42" t="s">
        <v>41</v>
      </c>
      <c r="F11" s="55">
        <v>200</v>
      </c>
      <c r="G11" s="56">
        <v>1</v>
      </c>
      <c r="H11" s="56">
        <v>0.2</v>
      </c>
      <c r="I11" s="56">
        <v>20.2</v>
      </c>
      <c r="J11" s="56">
        <v>86.6</v>
      </c>
      <c r="K11" s="52" t="s">
        <v>50</v>
      </c>
      <c r="L11" s="43">
        <v>16.899999999999999</v>
      </c>
    </row>
    <row r="12" spans="1:12" ht="15" x14ac:dyDescent="0.25">
      <c r="A12" s="23"/>
      <c r="B12" s="15"/>
      <c r="C12" s="11"/>
      <c r="D12" s="64" t="s">
        <v>26</v>
      </c>
      <c r="E12" s="42" t="s">
        <v>45</v>
      </c>
      <c r="F12" s="43">
        <v>80</v>
      </c>
      <c r="G12" s="43">
        <v>0.6</v>
      </c>
      <c r="H12" s="43">
        <v>0.1</v>
      </c>
      <c r="I12" s="43">
        <v>2</v>
      </c>
      <c r="J12" s="43">
        <v>11.3</v>
      </c>
      <c r="K12" s="44" t="s">
        <v>46</v>
      </c>
      <c r="L12" s="51">
        <v>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829</v>
      </c>
      <c r="G13" s="19">
        <f t="shared" ref="G13:J13" si="0">SUM(G6:G12)</f>
        <v>46.470000000000006</v>
      </c>
      <c r="H13" s="19">
        <f t="shared" si="0"/>
        <v>24.94</v>
      </c>
      <c r="I13" s="19">
        <f t="shared" si="0"/>
        <v>98.17</v>
      </c>
      <c r="J13" s="19">
        <f t="shared" si="0"/>
        <v>913.4899999999999</v>
      </c>
      <c r="K13" s="25"/>
      <c r="L13" s="19">
        <f t="shared" ref="L13" si="1">SUM(L6:L12)</f>
        <v>93.59</v>
      </c>
    </row>
    <row r="14" spans="1:12" ht="15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1"/>
    </row>
    <row r="15" spans="1:12" ht="15" x14ac:dyDescent="0.25">
      <c r="A15" s="23"/>
      <c r="B15" s="15"/>
      <c r="C15" s="11"/>
      <c r="D15" s="7" t="s">
        <v>27</v>
      </c>
      <c r="E15" s="42"/>
      <c r="F15" s="55"/>
      <c r="G15" s="56"/>
      <c r="H15" s="56"/>
      <c r="I15" s="56"/>
      <c r="J15" s="56"/>
      <c r="K15" s="52"/>
      <c r="L15" s="51"/>
    </row>
    <row r="16" spans="1:12" ht="15" x14ac:dyDescent="0.25">
      <c r="A16" s="23"/>
      <c r="B16" s="15"/>
      <c r="C16" s="11"/>
      <c r="D16" s="7" t="s">
        <v>28</v>
      </c>
      <c r="E16" s="42"/>
      <c r="F16" s="51"/>
      <c r="G16" s="51"/>
      <c r="H16" s="51"/>
      <c r="I16" s="51"/>
      <c r="J16" s="51"/>
      <c r="K16" s="52"/>
      <c r="L16" s="51"/>
    </row>
    <row r="17" spans="1:12" ht="15" x14ac:dyDescent="0.25">
      <c r="A17" s="23"/>
      <c r="B17" s="15"/>
      <c r="C17" s="11"/>
      <c r="D17" s="7" t="s">
        <v>29</v>
      </c>
      <c r="E17" s="54"/>
      <c r="F17" s="55"/>
      <c r="G17" s="56"/>
      <c r="H17" s="56"/>
      <c r="I17" s="56"/>
      <c r="J17" s="56"/>
      <c r="K17" s="52"/>
      <c r="L17" s="43"/>
    </row>
    <row r="18" spans="1:12" ht="15" x14ac:dyDescent="0.25">
      <c r="A18" s="23"/>
      <c r="B18" s="15"/>
      <c r="C18" s="11"/>
      <c r="D18" s="7" t="s">
        <v>30</v>
      </c>
      <c r="E18" s="54"/>
      <c r="F18" s="55"/>
      <c r="G18" s="56"/>
      <c r="H18" s="56"/>
      <c r="I18" s="56"/>
      <c r="J18" s="56"/>
      <c r="K18" s="44"/>
      <c r="L18" s="53"/>
    </row>
    <row r="19" spans="1:12" ht="15" x14ac:dyDescent="0.25">
      <c r="A19" s="23"/>
      <c r="B19" s="15"/>
      <c r="C19" s="11"/>
      <c r="D19" s="7" t="s">
        <v>31</v>
      </c>
      <c r="E19" s="54"/>
      <c r="F19" s="55"/>
      <c r="G19" s="56"/>
      <c r="H19" s="56"/>
      <c r="I19" s="56"/>
      <c r="J19" s="56"/>
      <c r="K19" s="52"/>
      <c r="L19" s="51"/>
    </row>
    <row r="20" spans="1:12" ht="15" x14ac:dyDescent="0.25">
      <c r="A20" s="23"/>
      <c r="B20" s="15"/>
      <c r="C20" s="11"/>
      <c r="D20" s="7" t="s">
        <v>32</v>
      </c>
      <c r="E20" s="54"/>
      <c r="F20" s="55"/>
      <c r="G20" s="56"/>
      <c r="H20" s="56"/>
      <c r="I20" s="56"/>
      <c r="J20" s="56"/>
      <c r="K20" s="52"/>
      <c r="L20" s="51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7" t="s">
        <v>30</v>
      </c>
      <c r="E22" s="54"/>
      <c r="F22" s="55"/>
      <c r="G22" s="56"/>
      <c r="H22" s="56"/>
      <c r="I22" s="56"/>
      <c r="J22" s="56"/>
      <c r="K22" s="52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829</v>
      </c>
      <c r="G24" s="32">
        <f t="shared" ref="G24:J24" si="4">G13+G23</f>
        <v>46.470000000000006</v>
      </c>
      <c r="H24" s="32">
        <f t="shared" si="4"/>
        <v>24.94</v>
      </c>
      <c r="I24" s="32">
        <f t="shared" si="4"/>
        <v>98.17</v>
      </c>
      <c r="J24" s="32">
        <f t="shared" si="4"/>
        <v>913.4899999999999</v>
      </c>
      <c r="K24" s="32"/>
      <c r="L24" s="32">
        <f t="shared" ref="L24" si="5">L13+L23</f>
        <v>93.59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57" t="s">
        <v>27</v>
      </c>
      <c r="E26" s="54" t="s">
        <v>53</v>
      </c>
      <c r="F26" s="55">
        <v>250</v>
      </c>
      <c r="G26" s="56">
        <v>7.85</v>
      </c>
      <c r="H26" s="56">
        <v>14.66</v>
      </c>
      <c r="I26" s="56">
        <v>16.88</v>
      </c>
      <c r="J26" s="56">
        <v>231.61</v>
      </c>
      <c r="K26" s="44">
        <v>87</v>
      </c>
      <c r="L26" s="51">
        <v>20.55</v>
      </c>
    </row>
    <row r="27" spans="1:12" ht="15" x14ac:dyDescent="0.25">
      <c r="A27" s="14"/>
      <c r="B27" s="15"/>
      <c r="C27" s="11"/>
      <c r="D27" s="7" t="s">
        <v>22</v>
      </c>
      <c r="E27" s="54" t="s">
        <v>54</v>
      </c>
      <c r="F27" s="55">
        <v>200</v>
      </c>
      <c r="G27" s="56">
        <v>2.2799999999999998</v>
      </c>
      <c r="H27" s="56">
        <v>2.11</v>
      </c>
      <c r="I27" s="56">
        <v>23.26</v>
      </c>
      <c r="J27" s="56">
        <v>121.68</v>
      </c>
      <c r="K27" s="44">
        <v>951</v>
      </c>
      <c r="L27" s="51">
        <v>7.3</v>
      </c>
    </row>
    <row r="28" spans="1:12" ht="15" x14ac:dyDescent="0.25">
      <c r="A28" s="14"/>
      <c r="B28" s="15"/>
      <c r="C28" s="11"/>
      <c r="D28" s="7" t="s">
        <v>23</v>
      </c>
      <c r="E28" s="54" t="s">
        <v>98</v>
      </c>
      <c r="F28" s="55">
        <v>60</v>
      </c>
      <c r="G28" s="56">
        <v>4.7</v>
      </c>
      <c r="H28" s="56">
        <v>0.68</v>
      </c>
      <c r="I28" s="56">
        <v>26.86</v>
      </c>
      <c r="J28" s="56">
        <v>134.19999999999999</v>
      </c>
      <c r="K28" s="52" t="s">
        <v>50</v>
      </c>
      <c r="L28" s="43">
        <v>3.71</v>
      </c>
    </row>
    <row r="29" spans="1:12" ht="15" x14ac:dyDescent="0.25">
      <c r="A29" s="14"/>
      <c r="B29" s="15"/>
      <c r="C29" s="11"/>
      <c r="D29" s="7" t="s">
        <v>24</v>
      </c>
      <c r="E29" s="42" t="s">
        <v>95</v>
      </c>
      <c r="F29" s="55">
        <v>150</v>
      </c>
      <c r="G29" s="56">
        <v>1.25</v>
      </c>
      <c r="H29" s="56">
        <v>0</v>
      </c>
      <c r="I29" s="56">
        <v>13.75</v>
      </c>
      <c r="J29" s="56">
        <v>60</v>
      </c>
      <c r="K29" s="43"/>
      <c r="L29" s="43">
        <v>17.7</v>
      </c>
    </row>
    <row r="30" spans="1:12" ht="25.5" x14ac:dyDescent="0.25">
      <c r="A30" s="14"/>
      <c r="B30" s="15"/>
      <c r="C30" s="11"/>
      <c r="D30" s="64" t="s">
        <v>26</v>
      </c>
      <c r="E30" s="54" t="s">
        <v>51</v>
      </c>
      <c r="F30" s="58">
        <v>80</v>
      </c>
      <c r="G30" s="58">
        <v>1</v>
      </c>
      <c r="H30" s="58">
        <v>7.1</v>
      </c>
      <c r="I30" s="58">
        <v>5.4</v>
      </c>
      <c r="J30" s="58">
        <v>89.5</v>
      </c>
      <c r="K30" s="52" t="s">
        <v>52</v>
      </c>
      <c r="L30" s="43">
        <v>5.05</v>
      </c>
    </row>
    <row r="31" spans="1:12" ht="15" x14ac:dyDescent="0.25">
      <c r="A31" s="14"/>
      <c r="B31" s="15"/>
      <c r="C31" s="11"/>
      <c r="D31" s="71"/>
      <c r="E31" s="54" t="s">
        <v>77</v>
      </c>
      <c r="F31" s="55">
        <v>100</v>
      </c>
      <c r="G31" s="56">
        <v>8.3000000000000007</v>
      </c>
      <c r="H31" s="56">
        <v>4.0999999999999996</v>
      </c>
      <c r="I31" s="56">
        <v>53</v>
      </c>
      <c r="J31" s="56">
        <v>282.10000000000002</v>
      </c>
      <c r="K31" s="52" t="s">
        <v>50</v>
      </c>
      <c r="L31" s="43">
        <v>15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840</v>
      </c>
      <c r="G32" s="19">
        <f t="shared" ref="G32" si="6">SUM(G25:G31)</f>
        <v>25.38</v>
      </c>
      <c r="H32" s="19">
        <f t="shared" ref="H32" si="7">SUM(H25:H31)</f>
        <v>28.65</v>
      </c>
      <c r="I32" s="19">
        <f t="shared" ref="I32" si="8">SUM(I25:I31)</f>
        <v>139.15</v>
      </c>
      <c r="J32" s="19">
        <f t="shared" ref="J32:L32" si="9">SUM(J25:J31)</f>
        <v>919.09</v>
      </c>
      <c r="K32" s="25"/>
      <c r="L32" s="19">
        <f t="shared" si="9"/>
        <v>69.31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/>
      <c r="F33" s="58"/>
      <c r="G33" s="58"/>
      <c r="H33" s="58"/>
      <c r="I33" s="58"/>
      <c r="J33" s="58"/>
      <c r="K33" s="52"/>
      <c r="L33" s="43"/>
    </row>
    <row r="34" spans="1:12" ht="15" x14ac:dyDescent="0.25">
      <c r="A34" s="14"/>
      <c r="B34" s="15"/>
      <c r="C34" s="11"/>
      <c r="D34" s="7" t="s">
        <v>27</v>
      </c>
      <c r="E34" s="54"/>
      <c r="F34" s="55"/>
      <c r="G34" s="56"/>
      <c r="H34" s="56"/>
      <c r="I34" s="56"/>
      <c r="J34" s="56"/>
      <c r="K34" s="44"/>
      <c r="L34" s="51"/>
    </row>
    <row r="35" spans="1:12" ht="15" x14ac:dyDescent="0.25">
      <c r="A35" s="14"/>
      <c r="B35" s="15"/>
      <c r="C35" s="11"/>
      <c r="D35" s="7" t="s">
        <v>28</v>
      </c>
      <c r="E35" s="42"/>
      <c r="F35" s="51"/>
      <c r="G35" s="51"/>
      <c r="H35" s="51"/>
      <c r="I35" s="51"/>
      <c r="J35" s="51"/>
      <c r="K35" s="52"/>
      <c r="L35" s="51"/>
    </row>
    <row r="36" spans="1:12" ht="15" x14ac:dyDescent="0.25">
      <c r="A36" s="14"/>
      <c r="B36" s="15"/>
      <c r="C36" s="11"/>
      <c r="D36" s="7" t="s">
        <v>29</v>
      </c>
      <c r="E36" s="53"/>
      <c r="F36" s="51"/>
      <c r="G36" s="51"/>
      <c r="H36" s="51"/>
      <c r="I36" s="51"/>
      <c r="J36" s="51"/>
      <c r="K36" s="52"/>
      <c r="L36" s="51"/>
    </row>
    <row r="37" spans="1:12" ht="15" x14ac:dyDescent="0.25">
      <c r="A37" s="14"/>
      <c r="B37" s="15"/>
      <c r="C37" s="11"/>
      <c r="D37" s="7" t="s">
        <v>30</v>
      </c>
      <c r="E37" s="54"/>
      <c r="F37" s="55"/>
      <c r="G37" s="56"/>
      <c r="H37" s="56"/>
      <c r="I37" s="56"/>
      <c r="J37" s="56"/>
      <c r="K37" s="44"/>
      <c r="L37" s="51"/>
    </row>
    <row r="38" spans="1:12" ht="15" x14ac:dyDescent="0.25">
      <c r="A38" s="14"/>
      <c r="B38" s="15"/>
      <c r="C38" s="11"/>
      <c r="D38" s="7" t="s">
        <v>31</v>
      </c>
      <c r="E38" s="54"/>
      <c r="F38" s="55"/>
      <c r="G38" s="56"/>
      <c r="H38" s="56"/>
      <c r="I38" s="56"/>
      <c r="J38" s="56"/>
      <c r="K38" s="52"/>
      <c r="L38" s="51"/>
    </row>
    <row r="39" spans="1:12" ht="15" x14ac:dyDescent="0.25">
      <c r="A39" s="14"/>
      <c r="B39" s="15"/>
      <c r="C39" s="11"/>
      <c r="D39" s="7" t="s">
        <v>32</v>
      </c>
      <c r="E39" s="54"/>
      <c r="F39" s="55"/>
      <c r="G39" s="56"/>
      <c r="H39" s="56"/>
      <c r="I39" s="56"/>
      <c r="J39" s="56"/>
      <c r="K39" s="52"/>
      <c r="L39" s="51"/>
    </row>
    <row r="40" spans="1:12" ht="15" x14ac:dyDescent="0.25">
      <c r="A40" s="14"/>
      <c r="B40" s="15"/>
      <c r="C40" s="11"/>
      <c r="D40" s="57"/>
      <c r="E40" s="54"/>
      <c r="F40" s="55"/>
      <c r="G40" s="56"/>
      <c r="H40" s="56"/>
      <c r="I40" s="56"/>
      <c r="J40" s="56"/>
      <c r="K40" s="52"/>
      <c r="L40" s="43"/>
    </row>
    <row r="41" spans="1:12" ht="15" x14ac:dyDescent="0.25">
      <c r="A41" s="14"/>
      <c r="B41" s="15"/>
      <c r="C41" s="11"/>
      <c r="D41" s="57"/>
      <c r="E41" s="42"/>
      <c r="F41" s="55"/>
      <c r="G41" s="56"/>
      <c r="H41" s="56"/>
      <c r="I41" s="56"/>
      <c r="J41" s="56"/>
      <c r="K41" s="43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840</v>
      </c>
      <c r="G43" s="32">
        <f t="shared" ref="G43" si="14">G32+G42</f>
        <v>25.38</v>
      </c>
      <c r="H43" s="32">
        <f t="shared" ref="H43" si="15">H32+H42</f>
        <v>28.65</v>
      </c>
      <c r="I43" s="32">
        <f t="shared" ref="I43" si="16">I32+I42</f>
        <v>139.15</v>
      </c>
      <c r="J43" s="32">
        <f t="shared" ref="J43:L43" si="17">J32+J42</f>
        <v>919.09</v>
      </c>
      <c r="K43" s="32"/>
      <c r="L43" s="32">
        <f t="shared" si="17"/>
        <v>69.31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56</v>
      </c>
      <c r="F44" s="55">
        <v>200</v>
      </c>
      <c r="G44" s="56">
        <v>21</v>
      </c>
      <c r="H44" s="56">
        <v>7</v>
      </c>
      <c r="I44" s="56">
        <v>17.5</v>
      </c>
      <c r="J44" s="56">
        <v>217.4</v>
      </c>
      <c r="K44" s="62" t="s">
        <v>57</v>
      </c>
      <c r="L44" s="43">
        <v>28.13</v>
      </c>
    </row>
    <row r="45" spans="1:12" ht="15" x14ac:dyDescent="0.25">
      <c r="A45" s="23"/>
      <c r="B45" s="15"/>
      <c r="C45" s="11"/>
      <c r="D45" s="71" t="s">
        <v>26</v>
      </c>
      <c r="E45" s="54" t="s">
        <v>55</v>
      </c>
      <c r="F45" s="60">
        <v>100</v>
      </c>
      <c r="G45" s="61">
        <v>2</v>
      </c>
      <c r="H45" s="61">
        <v>6.4</v>
      </c>
      <c r="I45" s="61">
        <v>12.4</v>
      </c>
      <c r="J45" s="61">
        <v>115.9</v>
      </c>
      <c r="K45" s="44">
        <v>58</v>
      </c>
      <c r="L45" s="43">
        <v>12.26</v>
      </c>
    </row>
    <row r="46" spans="1:12" ht="15" x14ac:dyDescent="0.25">
      <c r="A46" s="23"/>
      <c r="B46" s="15"/>
      <c r="C46" s="11"/>
      <c r="D46" s="7" t="s">
        <v>22</v>
      </c>
      <c r="E46" s="54" t="s">
        <v>58</v>
      </c>
      <c r="F46" s="60">
        <v>200</v>
      </c>
      <c r="G46" s="61">
        <v>1</v>
      </c>
      <c r="H46" s="61">
        <v>0</v>
      </c>
      <c r="I46" s="61">
        <v>26.8</v>
      </c>
      <c r="J46" s="61">
        <v>108.9</v>
      </c>
      <c r="K46" s="44">
        <v>283</v>
      </c>
      <c r="L46" s="53">
        <v>1.86</v>
      </c>
    </row>
    <row r="47" spans="1:12" ht="15" x14ac:dyDescent="0.25">
      <c r="A47" s="23"/>
      <c r="B47" s="15"/>
      <c r="C47" s="11"/>
      <c r="D47" s="7" t="s">
        <v>23</v>
      </c>
      <c r="E47" s="54" t="s">
        <v>98</v>
      </c>
      <c r="F47" s="55">
        <v>60</v>
      </c>
      <c r="G47" s="56">
        <v>4.7</v>
      </c>
      <c r="H47" s="56">
        <v>0.68</v>
      </c>
      <c r="I47" s="56">
        <v>26.86</v>
      </c>
      <c r="J47" s="56">
        <v>134.19999999999999</v>
      </c>
      <c r="K47" s="52" t="s">
        <v>50</v>
      </c>
      <c r="L47" s="43">
        <v>3.71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7" t="s">
        <v>30</v>
      </c>
      <c r="E49" s="54" t="s">
        <v>59</v>
      </c>
      <c r="F49" s="55">
        <v>200</v>
      </c>
      <c r="G49" s="56">
        <v>6</v>
      </c>
      <c r="H49" s="56">
        <v>6.4</v>
      </c>
      <c r="I49" s="56">
        <v>9.4</v>
      </c>
      <c r="J49" s="56">
        <v>60</v>
      </c>
      <c r="K49" s="52" t="s">
        <v>50</v>
      </c>
      <c r="L49" s="43">
        <v>32</v>
      </c>
    </row>
    <row r="50" spans="1:12" ht="15" x14ac:dyDescent="0.25">
      <c r="A50" s="23"/>
      <c r="B50" s="15"/>
      <c r="C50" s="11"/>
      <c r="D50" s="57"/>
      <c r="E50" s="54"/>
      <c r="F50" s="55"/>
      <c r="G50" s="56"/>
      <c r="H50" s="56"/>
      <c r="I50" s="56"/>
      <c r="J50" s="56"/>
      <c r="K50" s="52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760</v>
      </c>
      <c r="G51" s="19">
        <f t="shared" ref="G51" si="18">SUM(G44:G50)</f>
        <v>34.700000000000003</v>
      </c>
      <c r="H51" s="19">
        <f t="shared" ref="H51" si="19">SUM(H44:H50)</f>
        <v>20.48</v>
      </c>
      <c r="I51" s="19">
        <f t="shared" ref="I51" si="20">SUM(I44:I50)</f>
        <v>92.960000000000008</v>
      </c>
      <c r="J51" s="19">
        <f t="shared" ref="J51:L51" si="21">SUM(J44:J50)</f>
        <v>636.40000000000009</v>
      </c>
      <c r="K51" s="25"/>
      <c r="L51" s="19">
        <f t="shared" si="21"/>
        <v>77.960000000000008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/>
      <c r="F52" s="60"/>
      <c r="G52" s="61"/>
      <c r="H52" s="61"/>
      <c r="I52" s="61"/>
      <c r="J52" s="61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9"/>
      <c r="F54" s="55"/>
      <c r="G54" s="56"/>
      <c r="H54" s="56"/>
      <c r="I54" s="56"/>
      <c r="J54" s="56"/>
      <c r="K54" s="62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51"/>
      <c r="G55" s="51"/>
      <c r="H55" s="51"/>
      <c r="I55" s="51"/>
      <c r="J55" s="51"/>
      <c r="K55" s="52"/>
      <c r="L55" s="51"/>
    </row>
    <row r="56" spans="1:12" ht="15" x14ac:dyDescent="0.25">
      <c r="A56" s="23"/>
      <c r="B56" s="15"/>
      <c r="C56" s="11"/>
      <c r="D56" s="7" t="s">
        <v>30</v>
      </c>
      <c r="E56" s="54"/>
      <c r="F56" s="60"/>
      <c r="G56" s="61"/>
      <c r="H56" s="61"/>
      <c r="I56" s="61"/>
      <c r="J56" s="61"/>
      <c r="K56" s="44"/>
      <c r="L56" s="53"/>
    </row>
    <row r="57" spans="1:12" ht="15" x14ac:dyDescent="0.25">
      <c r="A57" s="23"/>
      <c r="B57" s="15"/>
      <c r="C57" s="11"/>
      <c r="D57" s="7" t="s">
        <v>31</v>
      </c>
      <c r="E57" s="54"/>
      <c r="F57" s="55"/>
      <c r="G57" s="56"/>
      <c r="H57" s="56"/>
      <c r="I57" s="56"/>
      <c r="J57" s="56"/>
      <c r="K57" s="52"/>
      <c r="L57" s="51"/>
    </row>
    <row r="58" spans="1:12" ht="15" x14ac:dyDescent="0.25">
      <c r="A58" s="23"/>
      <c r="B58" s="15"/>
      <c r="C58" s="11"/>
      <c r="D58" s="7" t="s">
        <v>32</v>
      </c>
      <c r="E58" s="54"/>
      <c r="F58" s="55"/>
      <c r="G58" s="56"/>
      <c r="H58" s="56"/>
      <c r="I58" s="56"/>
      <c r="J58" s="56"/>
      <c r="K58" s="52"/>
      <c r="L58" s="51"/>
    </row>
    <row r="59" spans="1:12" ht="15" x14ac:dyDescent="0.25">
      <c r="A59" s="23"/>
      <c r="B59" s="15"/>
      <c r="C59" s="11"/>
      <c r="D59" s="57" t="s">
        <v>30</v>
      </c>
      <c r="E59" s="54"/>
      <c r="F59" s="55"/>
      <c r="G59" s="56"/>
      <c r="H59" s="56"/>
      <c r="I59" s="56"/>
      <c r="J59" s="56"/>
      <c r="K59" s="52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760</v>
      </c>
      <c r="G62" s="32">
        <f t="shared" ref="G62" si="26">G51+G61</f>
        <v>34.700000000000003</v>
      </c>
      <c r="H62" s="32">
        <f t="shared" ref="H62" si="27">H51+H61</f>
        <v>20.48</v>
      </c>
      <c r="I62" s="32">
        <f t="shared" ref="I62" si="28">I51+I61</f>
        <v>92.960000000000008</v>
      </c>
      <c r="J62" s="32">
        <f t="shared" ref="J62:L62" si="29">J51+J61</f>
        <v>636.40000000000009</v>
      </c>
      <c r="K62" s="32"/>
      <c r="L62" s="32">
        <f t="shared" si="29"/>
        <v>77.960000000000008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62</v>
      </c>
      <c r="F63" s="55">
        <v>100</v>
      </c>
      <c r="G63" s="56">
        <v>16.28</v>
      </c>
      <c r="H63" s="56">
        <v>15.64</v>
      </c>
      <c r="I63" s="56">
        <v>16.489999999999998</v>
      </c>
      <c r="J63" s="56">
        <v>271.99</v>
      </c>
      <c r="K63" s="62" t="s">
        <v>50</v>
      </c>
      <c r="L63" s="51">
        <v>23.84</v>
      </c>
    </row>
    <row r="64" spans="1:12" ht="15" x14ac:dyDescent="0.25">
      <c r="A64" s="23"/>
      <c r="B64" s="15"/>
      <c r="C64" s="11"/>
      <c r="D64" s="64" t="s">
        <v>29</v>
      </c>
      <c r="E64" s="54" t="s">
        <v>99</v>
      </c>
      <c r="F64" s="55">
        <v>180</v>
      </c>
      <c r="G64" s="56">
        <v>8.58</v>
      </c>
      <c r="H64" s="56">
        <v>7.89</v>
      </c>
      <c r="I64" s="56">
        <v>38.130000000000003</v>
      </c>
      <c r="J64" s="56">
        <v>258.91000000000003</v>
      </c>
      <c r="K64" s="52" t="s">
        <v>63</v>
      </c>
      <c r="L64" s="51">
        <v>11.23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4" t="s">
        <v>98</v>
      </c>
      <c r="F66" s="55">
        <v>60</v>
      </c>
      <c r="G66" s="56">
        <v>4.7</v>
      </c>
      <c r="H66" s="56">
        <v>0.68</v>
      </c>
      <c r="I66" s="56">
        <v>26.86</v>
      </c>
      <c r="J66" s="56">
        <v>134.19999999999999</v>
      </c>
      <c r="K66" s="52" t="s">
        <v>50</v>
      </c>
      <c r="L66" s="43">
        <v>3.71</v>
      </c>
    </row>
    <row r="67" spans="1:12" ht="15" x14ac:dyDescent="0.25">
      <c r="A67" s="23"/>
      <c r="B67" s="15"/>
      <c r="C67" s="11"/>
      <c r="D67" s="7" t="s">
        <v>24</v>
      </c>
      <c r="E67" s="42"/>
      <c r="F67" s="51"/>
      <c r="G67" s="51"/>
      <c r="H67" s="51"/>
      <c r="I67" s="51"/>
      <c r="J67" s="51"/>
      <c r="K67" s="52"/>
      <c r="L67" s="51"/>
    </row>
    <row r="68" spans="1:12" ht="15" x14ac:dyDescent="0.25">
      <c r="A68" s="23"/>
      <c r="B68" s="15"/>
      <c r="C68" s="11"/>
      <c r="D68" s="64" t="s">
        <v>30</v>
      </c>
      <c r="E68" s="54" t="s">
        <v>103</v>
      </c>
      <c r="F68" s="55">
        <v>200</v>
      </c>
      <c r="G68" s="56">
        <v>5.4</v>
      </c>
      <c r="H68" s="56">
        <v>5</v>
      </c>
      <c r="I68" s="56">
        <v>21.6</v>
      </c>
      <c r="J68" s="56">
        <v>153</v>
      </c>
      <c r="K68" s="52" t="s">
        <v>50</v>
      </c>
      <c r="L68" s="51">
        <v>18.39</v>
      </c>
    </row>
    <row r="69" spans="1:12" ht="15" x14ac:dyDescent="0.25">
      <c r="A69" s="23"/>
      <c r="B69" s="15"/>
      <c r="C69" s="11"/>
      <c r="D69" s="64" t="s">
        <v>26</v>
      </c>
      <c r="E69" s="54" t="s">
        <v>60</v>
      </c>
      <c r="F69" s="60">
        <v>80</v>
      </c>
      <c r="G69" s="61">
        <v>1.3</v>
      </c>
      <c r="H69" s="61">
        <v>8.1</v>
      </c>
      <c r="I69" s="61">
        <v>7.8</v>
      </c>
      <c r="J69" s="61">
        <v>108.7</v>
      </c>
      <c r="K69" s="52" t="s">
        <v>61</v>
      </c>
      <c r="L69" s="51">
        <v>4.2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36.26</v>
      </c>
      <c r="H70" s="19">
        <f t="shared" ref="H70" si="31">SUM(H63:H69)</f>
        <v>37.31</v>
      </c>
      <c r="I70" s="19">
        <f t="shared" ref="I70" si="32">SUM(I63:I69)</f>
        <v>110.88000000000001</v>
      </c>
      <c r="J70" s="19">
        <f t="shared" ref="J70:L70" si="33">SUM(J63:J69)</f>
        <v>926.80000000000018</v>
      </c>
      <c r="K70" s="25"/>
      <c r="L70" s="19">
        <f t="shared" si="33"/>
        <v>61.370000000000005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60"/>
      <c r="G71" s="61"/>
      <c r="H71" s="61"/>
      <c r="I71" s="61"/>
      <c r="J71" s="61"/>
      <c r="K71" s="52"/>
      <c r="L71" s="51"/>
    </row>
    <row r="72" spans="1:12" ht="15.75" thickBot="1" x14ac:dyDescent="0.3">
      <c r="A72" s="23"/>
      <c r="B72" s="15"/>
      <c r="C72" s="11"/>
      <c r="D72" s="7" t="s">
        <v>27</v>
      </c>
      <c r="E72" s="42"/>
      <c r="F72" s="51"/>
      <c r="G72" s="51"/>
      <c r="H72" s="51"/>
      <c r="I72" s="51"/>
      <c r="J72" s="51"/>
      <c r="K72" s="52"/>
      <c r="L72" s="51"/>
    </row>
    <row r="73" spans="1:12" ht="15" x14ac:dyDescent="0.25">
      <c r="A73" s="23"/>
      <c r="B73" s="15"/>
      <c r="C73" s="11"/>
      <c r="D73" s="7" t="s">
        <v>28</v>
      </c>
      <c r="E73" s="59"/>
      <c r="F73" s="55"/>
      <c r="G73" s="56"/>
      <c r="H73" s="56"/>
      <c r="I73" s="56"/>
      <c r="J73" s="56"/>
      <c r="K73" s="62"/>
      <c r="L73" s="51"/>
    </row>
    <row r="74" spans="1:12" ht="15" x14ac:dyDescent="0.25">
      <c r="A74" s="23"/>
      <c r="B74" s="15"/>
      <c r="C74" s="11"/>
      <c r="D74" s="7" t="s">
        <v>29</v>
      </c>
      <c r="E74" s="54"/>
      <c r="F74" s="55"/>
      <c r="G74" s="56"/>
      <c r="H74" s="56"/>
      <c r="I74" s="56"/>
      <c r="J74" s="56"/>
      <c r="K74" s="52"/>
      <c r="L74" s="51"/>
    </row>
    <row r="75" spans="1:12" ht="15" x14ac:dyDescent="0.25">
      <c r="A75" s="23"/>
      <c r="B75" s="15"/>
      <c r="C75" s="11"/>
      <c r="D75" s="7" t="s">
        <v>30</v>
      </c>
      <c r="E75" s="54"/>
      <c r="F75" s="55"/>
      <c r="G75" s="56"/>
      <c r="H75" s="56"/>
      <c r="I75" s="56"/>
      <c r="J75" s="56"/>
      <c r="K75" s="52"/>
      <c r="L75" s="51"/>
    </row>
    <row r="76" spans="1:12" ht="15" x14ac:dyDescent="0.25">
      <c r="A76" s="23"/>
      <c r="B76" s="15"/>
      <c r="C76" s="11"/>
      <c r="D76" s="7" t="s">
        <v>31</v>
      </c>
      <c r="E76" s="54"/>
      <c r="F76" s="55"/>
      <c r="G76" s="56"/>
      <c r="H76" s="56"/>
      <c r="I76" s="56"/>
      <c r="J76" s="56"/>
      <c r="K76" s="52"/>
      <c r="L76" s="51"/>
    </row>
    <row r="77" spans="1:12" ht="15" x14ac:dyDescent="0.25">
      <c r="A77" s="23"/>
      <c r="B77" s="15"/>
      <c r="C77" s="11"/>
      <c r="D77" s="7" t="s">
        <v>32</v>
      </c>
      <c r="E77" s="54"/>
      <c r="F77" s="55"/>
      <c r="G77" s="56"/>
      <c r="H77" s="56"/>
      <c r="I77" s="56"/>
      <c r="J77" s="56"/>
      <c r="K77" s="52"/>
      <c r="L77" s="51"/>
    </row>
    <row r="78" spans="1:12" ht="15" x14ac:dyDescent="0.25">
      <c r="A78" s="23"/>
      <c r="B78" s="15"/>
      <c r="C78" s="11"/>
      <c r="D78" s="57"/>
      <c r="E78" s="54"/>
      <c r="F78" s="55"/>
      <c r="G78" s="56"/>
      <c r="H78" s="56"/>
      <c r="I78" s="56"/>
      <c r="J78" s="56"/>
      <c r="K78" s="52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620</v>
      </c>
      <c r="G81" s="32">
        <f t="shared" ref="G81" si="38">G70+G80</f>
        <v>36.26</v>
      </c>
      <c r="H81" s="32">
        <f t="shared" ref="H81" si="39">H70+H80</f>
        <v>37.31</v>
      </c>
      <c r="I81" s="32">
        <f t="shared" ref="I81" si="40">I70+I80</f>
        <v>110.88000000000001</v>
      </c>
      <c r="J81" s="32">
        <f t="shared" ref="J81:L81" si="41">J70+J80</f>
        <v>926.80000000000018</v>
      </c>
      <c r="K81" s="32"/>
      <c r="L81" s="32">
        <f t="shared" si="41"/>
        <v>61.370000000000005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100</v>
      </c>
      <c r="F82" s="55">
        <v>100</v>
      </c>
      <c r="G82" s="56">
        <v>7.65</v>
      </c>
      <c r="H82" s="56">
        <v>1.01</v>
      </c>
      <c r="I82" s="56">
        <v>3.18</v>
      </c>
      <c r="J82" s="56">
        <v>52.5</v>
      </c>
      <c r="K82" s="62" t="s">
        <v>66</v>
      </c>
      <c r="L82" s="51">
        <v>20.62</v>
      </c>
    </row>
    <row r="83" spans="1:12" ht="15" x14ac:dyDescent="0.25">
      <c r="A83" s="23"/>
      <c r="B83" s="15"/>
      <c r="C83" s="11"/>
      <c r="D83" s="64" t="s">
        <v>29</v>
      </c>
      <c r="E83" s="54" t="s">
        <v>67</v>
      </c>
      <c r="F83" s="55">
        <v>150</v>
      </c>
      <c r="G83" s="56">
        <v>3.6</v>
      </c>
      <c r="H83" s="56">
        <v>5.4</v>
      </c>
      <c r="I83" s="56">
        <v>36.4</v>
      </c>
      <c r="J83" s="56">
        <v>208.7</v>
      </c>
      <c r="K83" s="52" t="s">
        <v>68</v>
      </c>
      <c r="L83" s="51">
        <v>11.63</v>
      </c>
    </row>
    <row r="84" spans="1:12" ht="15" x14ac:dyDescent="0.25">
      <c r="A84" s="23"/>
      <c r="B84" s="15"/>
      <c r="C84" s="11"/>
      <c r="D84" s="7" t="s">
        <v>22</v>
      </c>
      <c r="E84" s="54" t="s">
        <v>42</v>
      </c>
      <c r="F84" s="55">
        <v>200</v>
      </c>
      <c r="G84" s="56">
        <v>0.68</v>
      </c>
      <c r="H84" s="56">
        <v>0.28000000000000003</v>
      </c>
      <c r="I84" s="56">
        <v>24.63</v>
      </c>
      <c r="J84" s="56">
        <v>116.4</v>
      </c>
      <c r="K84" s="44">
        <v>256</v>
      </c>
      <c r="L84" s="43">
        <v>6.35</v>
      </c>
    </row>
    <row r="85" spans="1:12" ht="15" x14ac:dyDescent="0.25">
      <c r="A85" s="23"/>
      <c r="B85" s="15"/>
      <c r="C85" s="11"/>
      <c r="D85" s="7" t="s">
        <v>23</v>
      </c>
      <c r="E85" s="54" t="s">
        <v>98</v>
      </c>
      <c r="F85" s="55">
        <v>60</v>
      </c>
      <c r="G85" s="56">
        <v>4.7</v>
      </c>
      <c r="H85" s="56">
        <v>0.68</v>
      </c>
      <c r="I85" s="56">
        <v>26.86</v>
      </c>
      <c r="J85" s="56">
        <v>134.19999999999999</v>
      </c>
      <c r="K85" s="52" t="s">
        <v>50</v>
      </c>
      <c r="L85" s="43">
        <v>3.71</v>
      </c>
    </row>
    <row r="86" spans="1:12" ht="15" x14ac:dyDescent="0.25">
      <c r="A86" s="23"/>
      <c r="B86" s="15"/>
      <c r="C86" s="11"/>
      <c r="D86" s="7" t="s">
        <v>24</v>
      </c>
      <c r="E86" s="42" t="s">
        <v>95</v>
      </c>
      <c r="F86" s="55">
        <v>150</v>
      </c>
      <c r="G86" s="56">
        <v>2.2999999999999998</v>
      </c>
      <c r="H86" s="56">
        <v>0</v>
      </c>
      <c r="I86" s="56">
        <v>33.6</v>
      </c>
      <c r="J86" s="56">
        <v>143.4</v>
      </c>
      <c r="K86" s="44"/>
      <c r="L86" s="43">
        <v>22.05</v>
      </c>
    </row>
    <row r="87" spans="1:12" ht="15" x14ac:dyDescent="0.25">
      <c r="A87" s="23"/>
      <c r="B87" s="15"/>
      <c r="C87" s="11"/>
      <c r="D87" s="71" t="s">
        <v>26</v>
      </c>
      <c r="E87" s="54" t="s">
        <v>64</v>
      </c>
      <c r="F87" s="55">
        <v>100</v>
      </c>
      <c r="G87" s="56">
        <v>0.72</v>
      </c>
      <c r="H87" s="56">
        <v>6.17</v>
      </c>
      <c r="I87" s="56">
        <v>3.09</v>
      </c>
      <c r="J87" s="56">
        <v>70.209999999999994</v>
      </c>
      <c r="K87" s="52" t="s">
        <v>65</v>
      </c>
      <c r="L87" s="51">
        <v>11.7</v>
      </c>
    </row>
    <row r="88" spans="1:12" ht="15" x14ac:dyDescent="0.25">
      <c r="A88" s="23"/>
      <c r="B88" s="15"/>
      <c r="C88" s="11"/>
      <c r="D88" s="57" t="s">
        <v>69</v>
      </c>
      <c r="E88" s="54" t="s">
        <v>70</v>
      </c>
      <c r="F88" s="55">
        <v>30</v>
      </c>
      <c r="G88" s="56">
        <v>0.17</v>
      </c>
      <c r="H88" s="56">
        <v>1.1000000000000001</v>
      </c>
      <c r="I88" s="56">
        <v>1.06</v>
      </c>
      <c r="J88" s="56">
        <v>15.08</v>
      </c>
      <c r="K88" s="52" t="s">
        <v>71</v>
      </c>
      <c r="L88" s="43">
        <v>1.5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790</v>
      </c>
      <c r="G89" s="19">
        <f t="shared" ref="G89" si="42">SUM(G82:G88)</f>
        <v>19.82</v>
      </c>
      <c r="H89" s="19">
        <f t="shared" ref="H89" si="43">SUM(H82:H88)</f>
        <v>14.639999999999999</v>
      </c>
      <c r="I89" s="19">
        <f t="shared" ref="I89" si="44">SUM(I82:I88)</f>
        <v>128.82</v>
      </c>
      <c r="J89" s="19">
        <f t="shared" ref="J89:L89" si="45">SUM(J82:J88)</f>
        <v>740.49000000000012</v>
      </c>
      <c r="K89" s="25"/>
      <c r="L89" s="19">
        <f t="shared" si="45"/>
        <v>77.56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55"/>
      <c r="G90" s="56"/>
      <c r="H90" s="56"/>
      <c r="I90" s="56"/>
      <c r="J90" s="56"/>
      <c r="K90" s="52"/>
      <c r="L90" s="51"/>
    </row>
    <row r="91" spans="1:12" ht="15.75" thickBot="1" x14ac:dyDescent="0.3">
      <c r="A91" s="23"/>
      <c r="B91" s="15"/>
      <c r="C91" s="11"/>
      <c r="D91" s="7" t="s">
        <v>27</v>
      </c>
      <c r="E91" s="42"/>
      <c r="F91" s="51"/>
      <c r="G91" s="51"/>
      <c r="H91" s="51"/>
      <c r="I91" s="51"/>
      <c r="J91" s="51"/>
      <c r="K91" s="52"/>
      <c r="L91" s="51"/>
    </row>
    <row r="92" spans="1:12" ht="15" x14ac:dyDescent="0.25">
      <c r="A92" s="23"/>
      <c r="B92" s="15"/>
      <c r="C92" s="11"/>
      <c r="D92" s="7" t="s">
        <v>28</v>
      </c>
      <c r="E92" s="59"/>
      <c r="F92" s="55"/>
      <c r="G92" s="56"/>
      <c r="H92" s="56"/>
      <c r="I92" s="56"/>
      <c r="J92" s="56"/>
      <c r="K92" s="62"/>
      <c r="L92" s="51"/>
    </row>
    <row r="93" spans="1:12" ht="15" x14ac:dyDescent="0.25">
      <c r="A93" s="23"/>
      <c r="B93" s="15"/>
      <c r="C93" s="11"/>
      <c r="D93" s="7" t="s">
        <v>29</v>
      </c>
      <c r="E93" s="54"/>
      <c r="F93" s="55"/>
      <c r="G93" s="56"/>
      <c r="H93" s="56"/>
      <c r="I93" s="56"/>
      <c r="J93" s="56"/>
      <c r="K93" s="52"/>
      <c r="L93" s="51"/>
    </row>
    <row r="94" spans="1:12" ht="15" x14ac:dyDescent="0.25">
      <c r="A94" s="23"/>
      <c r="B94" s="15"/>
      <c r="C94" s="11"/>
      <c r="D94" s="7" t="s">
        <v>30</v>
      </c>
      <c r="E94" s="54"/>
      <c r="F94" s="55"/>
      <c r="G94" s="56"/>
      <c r="H94" s="56"/>
      <c r="I94" s="56"/>
      <c r="J94" s="56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4"/>
      <c r="F95" s="55"/>
      <c r="G95" s="56"/>
      <c r="H95" s="56"/>
      <c r="I95" s="56"/>
      <c r="J95" s="56"/>
      <c r="K95" s="52"/>
      <c r="L95" s="51"/>
    </row>
    <row r="96" spans="1:12" ht="15" x14ac:dyDescent="0.25">
      <c r="A96" s="23"/>
      <c r="B96" s="15"/>
      <c r="C96" s="11"/>
      <c r="D96" s="7" t="s">
        <v>32</v>
      </c>
      <c r="E96" s="54"/>
      <c r="F96" s="55"/>
      <c r="G96" s="56"/>
      <c r="H96" s="56"/>
      <c r="I96" s="56"/>
      <c r="J96" s="56"/>
      <c r="K96" s="52"/>
      <c r="L96" s="51"/>
    </row>
    <row r="97" spans="1:12" ht="15" x14ac:dyDescent="0.25">
      <c r="A97" s="23"/>
      <c r="B97" s="15"/>
      <c r="C97" s="11"/>
      <c r="D97" s="57" t="s">
        <v>69</v>
      </c>
      <c r="E97" s="54"/>
      <c r="F97" s="55"/>
      <c r="G97" s="56"/>
      <c r="H97" s="56"/>
      <c r="I97" s="56"/>
      <c r="J97" s="56"/>
      <c r="K97" s="52"/>
      <c r="L97" s="43"/>
    </row>
    <row r="98" spans="1:12" ht="15" x14ac:dyDescent="0.25">
      <c r="A98" s="23"/>
      <c r="B98" s="15"/>
      <c r="C98" s="11"/>
      <c r="D98" s="57" t="s">
        <v>24</v>
      </c>
      <c r="E98" s="42"/>
      <c r="F98" s="55"/>
      <c r="G98" s="56"/>
      <c r="H98" s="56"/>
      <c r="I98" s="56"/>
      <c r="J98" s="56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790</v>
      </c>
      <c r="G100" s="32">
        <f t="shared" ref="G100" si="50">G89+G99</f>
        <v>19.82</v>
      </c>
      <c r="H100" s="32">
        <f t="shared" ref="H100" si="51">H89+H99</f>
        <v>14.639999999999999</v>
      </c>
      <c r="I100" s="32">
        <f t="shared" ref="I100" si="52">I89+I99</f>
        <v>128.82</v>
      </c>
      <c r="J100" s="32">
        <f t="shared" ref="J100:L100" si="53">J89+J99</f>
        <v>740.49000000000012</v>
      </c>
      <c r="K100" s="32"/>
      <c r="L100" s="32">
        <f t="shared" si="53"/>
        <v>77.56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74</v>
      </c>
      <c r="F101" s="55">
        <v>200</v>
      </c>
      <c r="G101" s="56">
        <v>15.2</v>
      </c>
      <c r="H101" s="56">
        <v>15.4</v>
      </c>
      <c r="I101" s="56">
        <v>38.6</v>
      </c>
      <c r="J101" s="56">
        <v>354.4</v>
      </c>
      <c r="K101" s="52" t="s">
        <v>75</v>
      </c>
      <c r="L101" s="43">
        <v>40.07</v>
      </c>
    </row>
    <row r="102" spans="1:12" ht="15" x14ac:dyDescent="0.25">
      <c r="A102" s="23"/>
      <c r="B102" s="15"/>
      <c r="C102" s="11"/>
      <c r="D102" s="57" t="s">
        <v>26</v>
      </c>
      <c r="E102" s="54" t="s">
        <v>72</v>
      </c>
      <c r="F102" s="60">
        <v>80</v>
      </c>
      <c r="G102" s="61">
        <v>0.9</v>
      </c>
      <c r="H102" s="61">
        <v>0.2</v>
      </c>
      <c r="I102" s="61">
        <v>3</v>
      </c>
      <c r="J102" s="61">
        <v>17.100000000000001</v>
      </c>
      <c r="K102" s="52" t="s">
        <v>73</v>
      </c>
      <c r="L102" s="51">
        <v>11.2</v>
      </c>
    </row>
    <row r="103" spans="1:12" ht="25.5" x14ac:dyDescent="0.25">
      <c r="A103" s="23"/>
      <c r="B103" s="15"/>
      <c r="C103" s="11"/>
      <c r="D103" s="7" t="s">
        <v>22</v>
      </c>
      <c r="E103" s="54" t="s">
        <v>101</v>
      </c>
      <c r="F103" s="55">
        <v>200</v>
      </c>
      <c r="G103" s="56">
        <v>0.3</v>
      </c>
      <c r="H103" s="56">
        <v>0.1</v>
      </c>
      <c r="I103" s="56">
        <v>8.4</v>
      </c>
      <c r="J103" s="56">
        <v>35.4</v>
      </c>
      <c r="K103" s="52" t="s">
        <v>76</v>
      </c>
      <c r="L103" s="51">
        <v>10.53</v>
      </c>
    </row>
    <row r="104" spans="1:12" ht="15" x14ac:dyDescent="0.25">
      <c r="A104" s="23"/>
      <c r="B104" s="15"/>
      <c r="C104" s="11"/>
      <c r="D104" s="7" t="s">
        <v>23</v>
      </c>
      <c r="E104" s="54" t="s">
        <v>98</v>
      </c>
      <c r="F104" s="55">
        <v>60</v>
      </c>
      <c r="G104" s="56">
        <v>4.7</v>
      </c>
      <c r="H104" s="56">
        <v>0.68</v>
      </c>
      <c r="I104" s="56">
        <v>26.86</v>
      </c>
      <c r="J104" s="56">
        <v>134.19999999999999</v>
      </c>
      <c r="K104" s="52" t="s">
        <v>50</v>
      </c>
      <c r="L104" s="43">
        <v>3.71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7" t="s">
        <v>30</v>
      </c>
      <c r="E106" s="54" t="s">
        <v>41</v>
      </c>
      <c r="F106" s="55">
        <v>200</v>
      </c>
      <c r="G106" s="56">
        <v>1</v>
      </c>
      <c r="H106" s="56">
        <v>0.2</v>
      </c>
      <c r="I106" s="56">
        <v>20.2</v>
      </c>
      <c r="J106" s="56">
        <v>86.6</v>
      </c>
      <c r="K106" s="52" t="s">
        <v>50</v>
      </c>
      <c r="L106" s="43">
        <v>16.899999999999999</v>
      </c>
    </row>
    <row r="107" spans="1:12" ht="15" x14ac:dyDescent="0.25">
      <c r="A107" s="23"/>
      <c r="B107" s="15"/>
      <c r="C107" s="11"/>
      <c r="D107" s="57"/>
      <c r="E107" s="54"/>
      <c r="F107" s="55"/>
      <c r="G107" s="56"/>
      <c r="H107" s="56"/>
      <c r="I107" s="56"/>
      <c r="J107" s="56"/>
      <c r="K107" s="52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22.099999999999998</v>
      </c>
      <c r="H108" s="19">
        <f t="shared" si="54"/>
        <v>16.579999999999998</v>
      </c>
      <c r="I108" s="19">
        <f t="shared" si="54"/>
        <v>97.06</v>
      </c>
      <c r="J108" s="19">
        <f t="shared" si="54"/>
        <v>627.69999999999993</v>
      </c>
      <c r="K108" s="25"/>
      <c r="L108" s="19">
        <f t="shared" ref="L108" si="55">SUM(L101:L107)</f>
        <v>82.41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60"/>
      <c r="G109" s="61"/>
      <c r="H109" s="61"/>
      <c r="I109" s="61"/>
      <c r="J109" s="61"/>
      <c r="K109" s="52"/>
      <c r="L109" s="51"/>
    </row>
    <row r="110" spans="1:12" ht="15" x14ac:dyDescent="0.25">
      <c r="A110" s="23"/>
      <c r="B110" s="15"/>
      <c r="C110" s="11"/>
      <c r="D110" s="7" t="s">
        <v>27</v>
      </c>
      <c r="E110" s="42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3"/>
      <c r="B111" s="15"/>
      <c r="C111" s="11"/>
      <c r="D111" s="7" t="s">
        <v>28</v>
      </c>
      <c r="E111" s="54"/>
      <c r="F111" s="55"/>
      <c r="G111" s="56"/>
      <c r="H111" s="56"/>
      <c r="I111" s="56"/>
      <c r="J111" s="56"/>
      <c r="K111" s="52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3"/>
      <c r="B113" s="15"/>
      <c r="C113" s="11"/>
      <c r="D113" s="7" t="s">
        <v>30</v>
      </c>
      <c r="E113" s="54"/>
      <c r="F113" s="55"/>
      <c r="G113" s="56"/>
      <c r="H113" s="56"/>
      <c r="I113" s="56"/>
      <c r="J113" s="56"/>
      <c r="K113" s="52"/>
      <c r="L113" s="51"/>
    </row>
    <row r="114" spans="1:12" ht="15" x14ac:dyDescent="0.25">
      <c r="A114" s="23"/>
      <c r="B114" s="15"/>
      <c r="C114" s="11"/>
      <c r="D114" s="7" t="s">
        <v>31</v>
      </c>
      <c r="E114" s="54"/>
      <c r="F114" s="55"/>
      <c r="G114" s="56"/>
      <c r="H114" s="56"/>
      <c r="I114" s="56"/>
      <c r="J114" s="56"/>
      <c r="K114" s="52"/>
      <c r="L114" s="51"/>
    </row>
    <row r="115" spans="1:12" ht="15" x14ac:dyDescent="0.25">
      <c r="A115" s="23"/>
      <c r="B115" s="15"/>
      <c r="C115" s="11"/>
      <c r="D115" s="7" t="s">
        <v>32</v>
      </c>
      <c r="E115" s="54"/>
      <c r="F115" s="55"/>
      <c r="G115" s="56"/>
      <c r="H115" s="56"/>
      <c r="I115" s="56"/>
      <c r="J115" s="56"/>
      <c r="K115" s="52"/>
      <c r="L115" s="51"/>
    </row>
    <row r="116" spans="1:12" ht="15" x14ac:dyDescent="0.25">
      <c r="A116" s="23"/>
      <c r="B116" s="15"/>
      <c r="C116" s="11"/>
      <c r="D116" s="57" t="s">
        <v>30</v>
      </c>
      <c r="E116" s="54"/>
      <c r="F116" s="55"/>
      <c r="G116" s="56"/>
      <c r="H116" s="56"/>
      <c r="I116" s="56"/>
      <c r="J116" s="56"/>
      <c r="K116" s="52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740</v>
      </c>
      <c r="G119" s="32">
        <f t="shared" ref="G119" si="58">G108+G118</f>
        <v>22.099999999999998</v>
      </c>
      <c r="H119" s="32">
        <f t="shared" ref="H119" si="59">H108+H118</f>
        <v>16.579999999999998</v>
      </c>
      <c r="I119" s="32">
        <f t="shared" ref="I119" si="60">I108+I118</f>
        <v>97.06</v>
      </c>
      <c r="J119" s="32">
        <f t="shared" ref="J119:L119" si="61">J108+J118</f>
        <v>627.69999999999993</v>
      </c>
      <c r="K119" s="32"/>
      <c r="L119" s="32">
        <f t="shared" si="61"/>
        <v>82.41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79</v>
      </c>
      <c r="F120" s="55">
        <v>100</v>
      </c>
      <c r="G120" s="56">
        <v>13.04</v>
      </c>
      <c r="H120" s="56">
        <v>12.57</v>
      </c>
      <c r="I120" s="56">
        <v>13.19</v>
      </c>
      <c r="J120" s="56">
        <v>217</v>
      </c>
      <c r="K120" s="52" t="s">
        <v>50</v>
      </c>
      <c r="L120" s="51">
        <v>26.5</v>
      </c>
    </row>
    <row r="121" spans="1:12" ht="25.5" x14ac:dyDescent="0.25">
      <c r="A121" s="14"/>
      <c r="B121" s="15"/>
      <c r="C121" s="11"/>
      <c r="D121" s="64" t="s">
        <v>29</v>
      </c>
      <c r="E121" s="54" t="s">
        <v>102</v>
      </c>
      <c r="F121" s="55">
        <v>180</v>
      </c>
      <c r="G121" s="56">
        <v>3.48</v>
      </c>
      <c r="H121" s="56">
        <v>6.99</v>
      </c>
      <c r="I121" s="56">
        <v>21.93</v>
      </c>
      <c r="J121" s="56">
        <v>165.61</v>
      </c>
      <c r="K121" s="52" t="s">
        <v>80</v>
      </c>
      <c r="L121" s="43">
        <v>14.06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98</v>
      </c>
      <c r="F123" s="55">
        <v>60</v>
      </c>
      <c r="G123" s="56">
        <v>4.7</v>
      </c>
      <c r="H123" s="56">
        <v>0.68</v>
      </c>
      <c r="I123" s="56">
        <v>26.86</v>
      </c>
      <c r="J123" s="56">
        <v>134.19999999999999</v>
      </c>
      <c r="K123" s="52" t="s">
        <v>50</v>
      </c>
      <c r="L123" s="43">
        <v>3.71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4" t="s">
        <v>30</v>
      </c>
      <c r="E125" s="54" t="s">
        <v>81</v>
      </c>
      <c r="F125" s="55">
        <v>200</v>
      </c>
      <c r="G125" s="56">
        <v>1</v>
      </c>
      <c r="H125" s="56">
        <v>0.2</v>
      </c>
      <c r="I125" s="56">
        <v>20.2</v>
      </c>
      <c r="J125" s="56">
        <v>86.6</v>
      </c>
      <c r="K125" s="52" t="s">
        <v>50</v>
      </c>
      <c r="L125" s="51">
        <v>10</v>
      </c>
    </row>
    <row r="126" spans="1:12" ht="15" x14ac:dyDescent="0.25">
      <c r="A126" s="14"/>
      <c r="B126" s="15"/>
      <c r="C126" s="11"/>
      <c r="D126" s="64" t="s">
        <v>26</v>
      </c>
      <c r="E126" s="54" t="s">
        <v>78</v>
      </c>
      <c r="F126" s="55">
        <v>100</v>
      </c>
      <c r="G126" s="56">
        <v>0.67</v>
      </c>
      <c r="H126" s="56">
        <v>6.1</v>
      </c>
      <c r="I126" s="56">
        <v>1.81</v>
      </c>
      <c r="J126" s="56">
        <v>64.39</v>
      </c>
      <c r="K126" s="52">
        <v>43</v>
      </c>
      <c r="L126" s="51">
        <v>11.26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22.89</v>
      </c>
      <c r="H127" s="19">
        <f t="shared" si="62"/>
        <v>26.54</v>
      </c>
      <c r="I127" s="19">
        <f t="shared" si="62"/>
        <v>83.99</v>
      </c>
      <c r="J127" s="19">
        <f t="shared" si="62"/>
        <v>667.8</v>
      </c>
      <c r="K127" s="25"/>
      <c r="L127" s="19">
        <f t="shared" ref="L127" si="63">SUM(L120:L126)</f>
        <v>65.53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5"/>
      <c r="G128" s="56"/>
      <c r="H128" s="56"/>
      <c r="I128" s="56"/>
      <c r="J128" s="56"/>
      <c r="K128" s="52"/>
      <c r="L128" s="51"/>
    </row>
    <row r="129" spans="1:12" ht="15" x14ac:dyDescent="0.25">
      <c r="A129" s="14"/>
      <c r="B129" s="15"/>
      <c r="C129" s="11"/>
      <c r="D129" s="7" t="s">
        <v>27</v>
      </c>
      <c r="E129" s="42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14"/>
      <c r="B130" s="15"/>
      <c r="C130" s="11"/>
      <c r="D130" s="7" t="s">
        <v>28</v>
      </c>
      <c r="E130" s="54"/>
      <c r="F130" s="55"/>
      <c r="G130" s="56"/>
      <c r="H130" s="56"/>
      <c r="I130" s="56"/>
      <c r="J130" s="56"/>
      <c r="K130" s="52"/>
      <c r="L130" s="51"/>
    </row>
    <row r="131" spans="1:12" ht="15" x14ac:dyDescent="0.25">
      <c r="A131" s="14"/>
      <c r="B131" s="15"/>
      <c r="C131" s="11"/>
      <c r="D131" s="7" t="s">
        <v>29</v>
      </c>
      <c r="E131" s="54"/>
      <c r="F131" s="55"/>
      <c r="G131" s="56"/>
      <c r="H131" s="56"/>
      <c r="I131" s="56"/>
      <c r="J131" s="56"/>
      <c r="K131" s="52"/>
      <c r="L131" s="43"/>
    </row>
    <row r="132" spans="1:12" ht="15" x14ac:dyDescent="0.25">
      <c r="A132" s="14"/>
      <c r="B132" s="15"/>
      <c r="C132" s="11"/>
      <c r="D132" s="7" t="s">
        <v>30</v>
      </c>
      <c r="E132" s="54"/>
      <c r="F132" s="55"/>
      <c r="G132" s="56"/>
      <c r="H132" s="56"/>
      <c r="I132" s="56"/>
      <c r="J132" s="56"/>
      <c r="K132" s="52"/>
      <c r="L132" s="51"/>
    </row>
    <row r="133" spans="1:12" ht="15" x14ac:dyDescent="0.25">
      <c r="A133" s="14"/>
      <c r="B133" s="15"/>
      <c r="C133" s="11"/>
      <c r="D133" s="7" t="s">
        <v>31</v>
      </c>
      <c r="E133" s="54"/>
      <c r="F133" s="55"/>
      <c r="G133" s="56"/>
      <c r="H133" s="56"/>
      <c r="I133" s="56"/>
      <c r="J133" s="56"/>
      <c r="K133" s="52"/>
      <c r="L133" s="51"/>
    </row>
    <row r="134" spans="1:12" ht="15" x14ac:dyDescent="0.25">
      <c r="A134" s="14"/>
      <c r="B134" s="15"/>
      <c r="C134" s="11"/>
      <c r="D134" s="7" t="s">
        <v>32</v>
      </c>
      <c r="E134" s="54"/>
      <c r="F134" s="55"/>
      <c r="G134" s="56"/>
      <c r="H134" s="56"/>
      <c r="I134" s="56"/>
      <c r="J134" s="56"/>
      <c r="K134" s="52"/>
      <c r="L134" s="51"/>
    </row>
    <row r="135" spans="1:12" ht="15" x14ac:dyDescent="0.25">
      <c r="A135" s="14"/>
      <c r="B135" s="15"/>
      <c r="C135" s="11"/>
      <c r="D135" s="57" t="s">
        <v>69</v>
      </c>
      <c r="E135" s="54"/>
      <c r="F135" s="55"/>
      <c r="G135" s="56"/>
      <c r="H135" s="56"/>
      <c r="I135" s="56"/>
      <c r="J135" s="56"/>
      <c r="K135" s="52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640</v>
      </c>
      <c r="G138" s="32">
        <f t="shared" ref="G138" si="66">G127+G137</f>
        <v>22.89</v>
      </c>
      <c r="H138" s="32">
        <f t="shared" ref="H138" si="67">H127+H137</f>
        <v>26.54</v>
      </c>
      <c r="I138" s="32">
        <f t="shared" ref="I138" si="68">I127+I137</f>
        <v>83.99</v>
      </c>
      <c r="J138" s="32">
        <f t="shared" ref="J138:L138" si="69">J127+J137</f>
        <v>667.8</v>
      </c>
      <c r="K138" s="32"/>
      <c r="L138" s="32">
        <f t="shared" si="69"/>
        <v>65.53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82</v>
      </c>
      <c r="F139" s="55">
        <v>100</v>
      </c>
      <c r="G139" s="56">
        <v>23.47</v>
      </c>
      <c r="H139" s="56">
        <v>29.15</v>
      </c>
      <c r="I139" s="56">
        <v>7.0000000000000007E-2</v>
      </c>
      <c r="J139" s="56">
        <v>356.96</v>
      </c>
      <c r="K139" s="52" t="s">
        <v>83</v>
      </c>
      <c r="L139" s="51">
        <v>30.07</v>
      </c>
    </row>
    <row r="140" spans="1:12" ht="15" x14ac:dyDescent="0.25">
      <c r="A140" s="23"/>
      <c r="B140" s="15"/>
      <c r="C140" s="11"/>
      <c r="D140" s="64" t="s">
        <v>29</v>
      </c>
      <c r="E140" s="63" t="s">
        <v>84</v>
      </c>
      <c r="F140" s="55">
        <v>150</v>
      </c>
      <c r="G140" s="56">
        <v>5.3</v>
      </c>
      <c r="H140" s="56">
        <v>5.5</v>
      </c>
      <c r="I140" s="56">
        <v>32.700000000000003</v>
      </c>
      <c r="J140" s="56">
        <v>202</v>
      </c>
      <c r="K140" s="52" t="s">
        <v>85</v>
      </c>
      <c r="L140" s="51">
        <v>9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98</v>
      </c>
      <c r="F142" s="55">
        <v>60</v>
      </c>
      <c r="G142" s="56">
        <v>4.7</v>
      </c>
      <c r="H142" s="56">
        <v>0.68</v>
      </c>
      <c r="I142" s="56">
        <v>26.86</v>
      </c>
      <c r="J142" s="56">
        <v>134.19999999999999</v>
      </c>
      <c r="K142" s="52" t="s">
        <v>50</v>
      </c>
      <c r="L142" s="43">
        <v>3.71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55">
        <v>150</v>
      </c>
      <c r="G143" s="56">
        <v>1.2</v>
      </c>
      <c r="H143" s="56">
        <v>0.3</v>
      </c>
      <c r="I143" s="56">
        <v>11.1</v>
      </c>
      <c r="J143" s="56">
        <v>51</v>
      </c>
      <c r="K143" s="44"/>
      <c r="L143" s="43">
        <v>21.25</v>
      </c>
    </row>
    <row r="144" spans="1:12" ht="15" x14ac:dyDescent="0.25">
      <c r="A144" s="23"/>
      <c r="B144" s="15"/>
      <c r="C144" s="11"/>
      <c r="D144" s="64" t="s">
        <v>30</v>
      </c>
      <c r="E144" s="54" t="s">
        <v>86</v>
      </c>
      <c r="F144" s="55">
        <v>200</v>
      </c>
      <c r="G144" s="56">
        <v>6.8</v>
      </c>
      <c r="H144" s="56">
        <v>5</v>
      </c>
      <c r="I144" s="56">
        <v>11</v>
      </c>
      <c r="J144" s="56">
        <v>116.2</v>
      </c>
      <c r="K144" s="52" t="s">
        <v>50</v>
      </c>
      <c r="L144" s="51">
        <v>19.23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41.47</v>
      </c>
      <c r="H146" s="19">
        <f t="shared" si="70"/>
        <v>40.629999999999995</v>
      </c>
      <c r="I146" s="19">
        <f t="shared" si="70"/>
        <v>81.73</v>
      </c>
      <c r="J146" s="19">
        <f t="shared" si="70"/>
        <v>860.36000000000013</v>
      </c>
      <c r="K146" s="25"/>
      <c r="L146" s="19">
        <f t="shared" ref="L146" si="71">SUM(L139:L145)</f>
        <v>83.26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3"/>
      <c r="B148" s="15"/>
      <c r="C148" s="11"/>
      <c r="D148" s="7" t="s">
        <v>27</v>
      </c>
      <c r="E148" s="42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3"/>
      <c r="B149" s="15"/>
      <c r="C149" s="11"/>
      <c r="D149" s="7" t="s">
        <v>28</v>
      </c>
      <c r="E149" s="54"/>
      <c r="F149" s="55"/>
      <c r="G149" s="56"/>
      <c r="H149" s="56"/>
      <c r="I149" s="56"/>
      <c r="J149" s="56"/>
      <c r="K149" s="52"/>
      <c r="L149" s="51"/>
    </row>
    <row r="150" spans="1:12" ht="15" x14ac:dyDescent="0.25">
      <c r="A150" s="23"/>
      <c r="B150" s="15"/>
      <c r="C150" s="11"/>
      <c r="D150" s="7" t="s">
        <v>29</v>
      </c>
      <c r="E150" s="63"/>
      <c r="F150" s="55"/>
      <c r="G150" s="56"/>
      <c r="H150" s="56"/>
      <c r="I150" s="56"/>
      <c r="J150" s="56"/>
      <c r="K150" s="52"/>
      <c r="L150" s="51"/>
    </row>
    <row r="151" spans="1:12" ht="15" x14ac:dyDescent="0.25">
      <c r="A151" s="23"/>
      <c r="B151" s="15"/>
      <c r="C151" s="11"/>
      <c r="D151" s="7" t="s">
        <v>30</v>
      </c>
      <c r="E151" s="54"/>
      <c r="F151" s="55"/>
      <c r="G151" s="56"/>
      <c r="H151" s="56"/>
      <c r="I151" s="56"/>
      <c r="J151" s="56"/>
      <c r="K151" s="52"/>
      <c r="L151" s="51"/>
    </row>
    <row r="152" spans="1:12" ht="15" x14ac:dyDescent="0.25">
      <c r="A152" s="23"/>
      <c r="B152" s="15"/>
      <c r="C152" s="11"/>
      <c r="D152" s="7" t="s">
        <v>31</v>
      </c>
      <c r="E152" s="54"/>
      <c r="F152" s="55"/>
      <c r="G152" s="56"/>
      <c r="H152" s="56"/>
      <c r="I152" s="56"/>
      <c r="J152" s="56"/>
      <c r="K152" s="52"/>
      <c r="L152" s="51"/>
    </row>
    <row r="153" spans="1:12" ht="15" x14ac:dyDescent="0.25">
      <c r="A153" s="23"/>
      <c r="B153" s="15"/>
      <c r="C153" s="11"/>
      <c r="D153" s="7" t="s">
        <v>32</v>
      </c>
      <c r="E153" s="54"/>
      <c r="F153" s="55"/>
      <c r="G153" s="56"/>
      <c r="H153" s="56"/>
      <c r="I153" s="56"/>
      <c r="J153" s="56"/>
      <c r="K153" s="52"/>
      <c r="L153" s="51"/>
    </row>
    <row r="154" spans="1:12" ht="15" x14ac:dyDescent="0.25">
      <c r="A154" s="23"/>
      <c r="B154" s="15"/>
      <c r="C154" s="11"/>
      <c r="D154" s="57" t="s">
        <v>24</v>
      </c>
      <c r="E154" s="42"/>
      <c r="F154" s="55"/>
      <c r="G154" s="56"/>
      <c r="H154" s="56"/>
      <c r="I154" s="56"/>
      <c r="J154" s="56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660</v>
      </c>
      <c r="G157" s="32">
        <f t="shared" ref="G157" si="74">G146+G156</f>
        <v>41.47</v>
      </c>
      <c r="H157" s="32">
        <f t="shared" ref="H157" si="75">H146+H156</f>
        <v>40.629999999999995</v>
      </c>
      <c r="I157" s="32">
        <f t="shared" ref="I157" si="76">I146+I156</f>
        <v>81.73</v>
      </c>
      <c r="J157" s="32">
        <f t="shared" ref="J157:L157" si="77">J146+J156</f>
        <v>860.36000000000013</v>
      </c>
      <c r="K157" s="32"/>
      <c r="L157" s="32">
        <f t="shared" si="77"/>
        <v>83.26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88</v>
      </c>
      <c r="F158" s="55">
        <v>250</v>
      </c>
      <c r="G158" s="56">
        <v>5.88</v>
      </c>
      <c r="H158" s="56">
        <v>7.63</v>
      </c>
      <c r="I158" s="56">
        <v>12.63</v>
      </c>
      <c r="J158" s="56">
        <v>142.78</v>
      </c>
      <c r="K158" s="52" t="s">
        <v>89</v>
      </c>
      <c r="L158" s="51">
        <v>18.82</v>
      </c>
    </row>
    <row r="159" spans="1:12" ht="15" x14ac:dyDescent="0.25">
      <c r="A159" s="23"/>
      <c r="B159" s="15"/>
      <c r="C159" s="11"/>
      <c r="D159" s="64" t="s">
        <v>26</v>
      </c>
      <c r="E159" s="54" t="s">
        <v>87</v>
      </c>
      <c r="F159" s="60">
        <v>100</v>
      </c>
      <c r="G159" s="61">
        <v>2.85</v>
      </c>
      <c r="H159" s="61">
        <v>10.029999999999999</v>
      </c>
      <c r="I159" s="61">
        <v>9.3800000000000008</v>
      </c>
      <c r="J159" s="61">
        <v>138.6</v>
      </c>
      <c r="K159" s="52">
        <v>31</v>
      </c>
      <c r="L159" s="51">
        <v>7.38</v>
      </c>
    </row>
    <row r="160" spans="1:12" ht="15" x14ac:dyDescent="0.25">
      <c r="A160" s="23"/>
      <c r="B160" s="15"/>
      <c r="C160" s="11"/>
      <c r="D160" s="7" t="s">
        <v>22</v>
      </c>
      <c r="E160" s="54" t="s">
        <v>90</v>
      </c>
      <c r="F160" s="55">
        <v>200</v>
      </c>
      <c r="G160" s="56">
        <v>0.1</v>
      </c>
      <c r="H160" s="56">
        <v>0</v>
      </c>
      <c r="I160" s="56">
        <v>30.79</v>
      </c>
      <c r="J160" s="56">
        <v>121.02</v>
      </c>
      <c r="K160" s="52" t="s">
        <v>91</v>
      </c>
      <c r="L160" s="43">
        <v>3.51</v>
      </c>
    </row>
    <row r="161" spans="1:12" ht="15" x14ac:dyDescent="0.25">
      <c r="A161" s="23"/>
      <c r="B161" s="15"/>
      <c r="C161" s="11"/>
      <c r="D161" s="7" t="s">
        <v>23</v>
      </c>
      <c r="E161" s="54" t="s">
        <v>98</v>
      </c>
      <c r="F161" s="55">
        <v>60</v>
      </c>
      <c r="G161" s="56">
        <v>4.7</v>
      </c>
      <c r="H161" s="56">
        <v>0.68</v>
      </c>
      <c r="I161" s="56">
        <v>26.86</v>
      </c>
      <c r="J161" s="56">
        <v>134.19999999999999</v>
      </c>
      <c r="K161" s="52" t="s">
        <v>50</v>
      </c>
      <c r="L161" s="43">
        <v>3.71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55">
        <v>150</v>
      </c>
      <c r="G162" s="56">
        <v>2.2999999999999998</v>
      </c>
      <c r="H162" s="56">
        <v>0</v>
      </c>
      <c r="I162" s="56">
        <v>33.6</v>
      </c>
      <c r="J162" s="56">
        <v>143.4</v>
      </c>
      <c r="K162" s="44"/>
      <c r="L162" s="43">
        <v>22.05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15.830000000000002</v>
      </c>
      <c r="H165" s="19">
        <f t="shared" si="78"/>
        <v>18.34</v>
      </c>
      <c r="I165" s="19">
        <f t="shared" si="78"/>
        <v>113.25999999999999</v>
      </c>
      <c r="J165" s="19">
        <f t="shared" si="78"/>
        <v>679.99999999999989</v>
      </c>
      <c r="K165" s="25"/>
      <c r="L165" s="19">
        <f t="shared" ref="L165" si="79">SUM(L158:L164)</f>
        <v>55.47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60"/>
      <c r="G166" s="61"/>
      <c r="H166" s="61"/>
      <c r="I166" s="61"/>
      <c r="J166" s="61"/>
      <c r="K166" s="52"/>
      <c r="L166" s="51"/>
    </row>
    <row r="167" spans="1:12" ht="15" x14ac:dyDescent="0.25">
      <c r="A167" s="23"/>
      <c r="B167" s="15"/>
      <c r="C167" s="11"/>
      <c r="D167" s="7" t="s">
        <v>27</v>
      </c>
      <c r="E167" s="54"/>
      <c r="F167" s="55"/>
      <c r="G167" s="56"/>
      <c r="H167" s="56"/>
      <c r="I167" s="56"/>
      <c r="J167" s="56"/>
      <c r="K167" s="52"/>
      <c r="L167" s="51"/>
    </row>
    <row r="168" spans="1:12" ht="15" x14ac:dyDescent="0.25">
      <c r="A168" s="23"/>
      <c r="B168" s="15"/>
      <c r="C168" s="11"/>
      <c r="D168" s="7" t="s">
        <v>28</v>
      </c>
      <c r="E168" s="42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3"/>
      <c r="B169" s="15"/>
      <c r="C169" s="11"/>
      <c r="D169" s="7" t="s">
        <v>29</v>
      </c>
      <c r="E169" s="42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3"/>
      <c r="B170" s="15"/>
      <c r="C170" s="11"/>
      <c r="D170" s="7" t="s">
        <v>30</v>
      </c>
      <c r="E170" s="54"/>
      <c r="F170" s="55"/>
      <c r="G170" s="56"/>
      <c r="H170" s="56"/>
      <c r="I170" s="56"/>
      <c r="J170" s="56"/>
      <c r="K170" s="52"/>
      <c r="L170" s="43"/>
    </row>
    <row r="171" spans="1:12" ht="15" x14ac:dyDescent="0.25">
      <c r="A171" s="23"/>
      <c r="B171" s="15"/>
      <c r="C171" s="11"/>
      <c r="D171" s="7" t="s">
        <v>31</v>
      </c>
      <c r="E171" s="54"/>
      <c r="F171" s="55"/>
      <c r="G171" s="56"/>
      <c r="H171" s="56"/>
      <c r="I171" s="56"/>
      <c r="J171" s="56"/>
      <c r="K171" s="52"/>
      <c r="L171" s="51"/>
    </row>
    <row r="172" spans="1:12" ht="15" x14ac:dyDescent="0.25">
      <c r="A172" s="23"/>
      <c r="B172" s="15"/>
      <c r="C172" s="11"/>
      <c r="D172" s="7" t="s">
        <v>32</v>
      </c>
      <c r="E172" s="54"/>
      <c r="F172" s="55"/>
      <c r="G172" s="56"/>
      <c r="H172" s="56"/>
      <c r="I172" s="56"/>
      <c r="J172" s="56"/>
      <c r="K172" s="52"/>
      <c r="L172" s="51"/>
    </row>
    <row r="173" spans="1:12" ht="15" x14ac:dyDescent="0.25">
      <c r="A173" s="23"/>
      <c r="B173" s="15"/>
      <c r="C173" s="11"/>
      <c r="D173" s="57" t="s">
        <v>24</v>
      </c>
      <c r="E173" s="42"/>
      <c r="F173" s="55"/>
      <c r="G173" s="56"/>
      <c r="H173" s="56"/>
      <c r="I173" s="56"/>
      <c r="J173" s="56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760</v>
      </c>
      <c r="G176" s="32">
        <f t="shared" ref="G176" si="82">G165+G175</f>
        <v>15.830000000000002</v>
      </c>
      <c r="H176" s="32">
        <f t="shared" ref="H176" si="83">H165+H175</f>
        <v>18.34</v>
      </c>
      <c r="I176" s="32">
        <f t="shared" ref="I176" si="84">I165+I175</f>
        <v>113.25999999999999</v>
      </c>
      <c r="J176" s="32">
        <f t="shared" ref="J176:L176" si="85">J165+J175</f>
        <v>679.99999999999989</v>
      </c>
      <c r="K176" s="32"/>
      <c r="L176" s="32">
        <f t="shared" si="85"/>
        <v>55.47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92</v>
      </c>
      <c r="F177" s="55">
        <v>200</v>
      </c>
      <c r="G177" s="56">
        <v>5</v>
      </c>
      <c r="H177" s="56">
        <v>6.9</v>
      </c>
      <c r="I177" s="56">
        <v>23.9</v>
      </c>
      <c r="J177" s="56">
        <v>178</v>
      </c>
      <c r="K177" s="52" t="s">
        <v>93</v>
      </c>
      <c r="L177" s="51">
        <v>15.18</v>
      </c>
    </row>
    <row r="178" spans="1:12" ht="15" x14ac:dyDescent="0.25">
      <c r="A178" s="23"/>
      <c r="B178" s="15"/>
      <c r="C178" s="11"/>
      <c r="D178" s="6" t="s">
        <v>104</v>
      </c>
      <c r="E178" s="54" t="s">
        <v>105</v>
      </c>
      <c r="F178" s="55">
        <v>15</v>
      </c>
      <c r="G178" s="56">
        <v>3.5</v>
      </c>
      <c r="H178" s="56">
        <v>4.4000000000000004</v>
      </c>
      <c r="I178" s="56">
        <v>0</v>
      </c>
      <c r="J178" s="56">
        <v>53.7</v>
      </c>
      <c r="K178" s="52" t="s">
        <v>50</v>
      </c>
      <c r="L178" s="43">
        <v>7.6</v>
      </c>
    </row>
    <row r="179" spans="1:12" ht="15" x14ac:dyDescent="0.25">
      <c r="A179" s="23"/>
      <c r="B179" s="15"/>
      <c r="C179" s="11"/>
      <c r="D179" s="7" t="s">
        <v>22</v>
      </c>
      <c r="E179" s="54" t="s">
        <v>96</v>
      </c>
      <c r="F179" s="55">
        <v>200</v>
      </c>
      <c r="G179" s="56">
        <v>7.26</v>
      </c>
      <c r="H179" s="56">
        <v>5.9</v>
      </c>
      <c r="I179" s="56">
        <v>30.17</v>
      </c>
      <c r="J179" s="56">
        <v>205.14</v>
      </c>
      <c r="K179" s="52">
        <v>959</v>
      </c>
      <c r="L179" s="51">
        <v>16.059999999999999</v>
      </c>
    </row>
    <row r="180" spans="1:12" ht="15" x14ac:dyDescent="0.25">
      <c r="A180" s="23"/>
      <c r="B180" s="15"/>
      <c r="C180" s="11"/>
      <c r="D180" s="7" t="s">
        <v>23</v>
      </c>
      <c r="E180" s="54" t="s">
        <v>98</v>
      </c>
      <c r="F180" s="55">
        <v>60</v>
      </c>
      <c r="G180" s="56">
        <v>4.7</v>
      </c>
      <c r="H180" s="56">
        <v>0.68</v>
      </c>
      <c r="I180" s="56">
        <v>26.86</v>
      </c>
      <c r="J180" s="56">
        <v>134.19999999999999</v>
      </c>
      <c r="K180" s="52" t="s">
        <v>50</v>
      </c>
      <c r="L180" s="43">
        <v>3.71</v>
      </c>
    </row>
    <row r="181" spans="1:12" ht="15" x14ac:dyDescent="0.25">
      <c r="A181" s="23"/>
      <c r="B181" s="15"/>
      <c r="C181" s="11"/>
      <c r="D181" s="7" t="s">
        <v>24</v>
      </c>
      <c r="E181" s="42" t="s">
        <v>95</v>
      </c>
      <c r="F181" s="55">
        <v>150</v>
      </c>
      <c r="G181" s="56">
        <v>1.25</v>
      </c>
      <c r="H181" s="56">
        <v>0</v>
      </c>
      <c r="I181" s="56">
        <v>13.75</v>
      </c>
      <c r="J181" s="56">
        <v>60</v>
      </c>
      <c r="K181" s="44"/>
      <c r="L181" s="43">
        <v>17.7</v>
      </c>
    </row>
    <row r="182" spans="1:12" ht="25.5" x14ac:dyDescent="0.25">
      <c r="A182" s="23"/>
      <c r="B182" s="15"/>
      <c r="C182" s="11"/>
      <c r="D182" s="6" t="s">
        <v>106</v>
      </c>
      <c r="E182" s="42" t="s">
        <v>107</v>
      </c>
      <c r="F182" s="55">
        <v>40</v>
      </c>
      <c r="G182" s="56">
        <v>4.8</v>
      </c>
      <c r="H182" s="56">
        <v>4</v>
      </c>
      <c r="I182" s="56">
        <v>0.3</v>
      </c>
      <c r="J182" s="56">
        <v>56.6</v>
      </c>
      <c r="K182" s="52" t="s">
        <v>94</v>
      </c>
      <c r="L182" s="43">
        <v>10.49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26.51</v>
      </c>
      <c r="H184" s="19">
        <f t="shared" si="86"/>
        <v>21.880000000000003</v>
      </c>
      <c r="I184" s="19">
        <f t="shared" si="86"/>
        <v>94.98</v>
      </c>
      <c r="J184" s="19">
        <f t="shared" si="86"/>
        <v>687.64</v>
      </c>
      <c r="K184" s="25"/>
      <c r="L184" s="19">
        <f t="shared" ref="L184" si="87">SUM(L177:L183)</f>
        <v>70.739999999999995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/>
      <c r="F185" s="55"/>
      <c r="G185" s="56"/>
      <c r="H185" s="56"/>
      <c r="I185" s="56"/>
      <c r="J185" s="56"/>
      <c r="K185" s="52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55"/>
      <c r="G186" s="56"/>
      <c r="H186" s="56"/>
      <c r="I186" s="56"/>
      <c r="J186" s="56"/>
      <c r="K186" s="52"/>
      <c r="L186" s="51"/>
    </row>
    <row r="187" spans="1:12" ht="15" x14ac:dyDescent="0.25">
      <c r="A187" s="23"/>
      <c r="B187" s="15"/>
      <c r="C187" s="11"/>
      <c r="D187" s="7" t="s">
        <v>28</v>
      </c>
      <c r="E187" s="54"/>
      <c r="F187" s="55"/>
      <c r="G187" s="56"/>
      <c r="H187" s="56"/>
      <c r="I187" s="56"/>
      <c r="J187" s="56"/>
      <c r="K187" s="52"/>
      <c r="L187" s="51"/>
    </row>
    <row r="188" spans="1:12" ht="15" x14ac:dyDescent="0.25">
      <c r="A188" s="23"/>
      <c r="B188" s="15"/>
      <c r="C188" s="11"/>
      <c r="D188" s="7" t="s">
        <v>29</v>
      </c>
      <c r="E188" s="42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3"/>
      <c r="B189" s="15"/>
      <c r="C189" s="11"/>
      <c r="D189" s="7" t="s">
        <v>30</v>
      </c>
      <c r="E189" s="54"/>
      <c r="F189" s="55"/>
      <c r="G189" s="56"/>
      <c r="H189" s="56"/>
      <c r="I189" s="56"/>
      <c r="J189" s="56"/>
      <c r="K189" s="52"/>
      <c r="L189" s="51"/>
    </row>
    <row r="190" spans="1:12" ht="15" x14ac:dyDescent="0.25">
      <c r="A190" s="23"/>
      <c r="B190" s="15"/>
      <c r="C190" s="11"/>
      <c r="D190" s="7" t="s">
        <v>31</v>
      </c>
      <c r="E190" s="54"/>
      <c r="F190" s="55"/>
      <c r="G190" s="56"/>
      <c r="H190" s="56"/>
      <c r="I190" s="56"/>
      <c r="J190" s="56"/>
      <c r="K190" s="52"/>
      <c r="L190" s="51"/>
    </row>
    <row r="191" spans="1:12" ht="15" x14ac:dyDescent="0.25">
      <c r="A191" s="23"/>
      <c r="B191" s="15"/>
      <c r="C191" s="11"/>
      <c r="D191" s="7" t="s">
        <v>32</v>
      </c>
      <c r="E191" s="54"/>
      <c r="F191" s="55"/>
      <c r="G191" s="56"/>
      <c r="H191" s="56"/>
      <c r="I191" s="56"/>
      <c r="J191" s="56"/>
      <c r="K191" s="52"/>
      <c r="L191" s="51"/>
    </row>
    <row r="192" spans="1:12" ht="15" x14ac:dyDescent="0.25">
      <c r="A192" s="23"/>
      <c r="B192" s="15"/>
      <c r="C192" s="11"/>
      <c r="D192" s="6"/>
      <c r="E192" s="54"/>
      <c r="F192" s="55"/>
      <c r="G192" s="56"/>
      <c r="H192" s="56"/>
      <c r="I192" s="56"/>
      <c r="J192" s="56"/>
      <c r="K192" s="52"/>
      <c r="L192" s="43"/>
    </row>
    <row r="193" spans="1:12" ht="15" x14ac:dyDescent="0.25">
      <c r="A193" s="23"/>
      <c r="B193" s="15"/>
      <c r="C193" s="11"/>
      <c r="D193" s="57" t="s">
        <v>95</v>
      </c>
      <c r="E193" s="42"/>
      <c r="F193" s="55"/>
      <c r="G193" s="56"/>
      <c r="H193" s="56"/>
      <c r="I193" s="56"/>
      <c r="J193" s="56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665</v>
      </c>
      <c r="G195" s="32">
        <f t="shared" ref="G195" si="90">G184+G194</f>
        <v>26.51</v>
      </c>
      <c r="H195" s="32">
        <f t="shared" ref="H195" si="91">H184+H194</f>
        <v>21.880000000000003</v>
      </c>
      <c r="I195" s="32">
        <f t="shared" ref="I195" si="92">I184+I194</f>
        <v>94.98</v>
      </c>
      <c r="J195" s="32">
        <f t="shared" ref="J195:L195" si="93">J184+J194</f>
        <v>687.64</v>
      </c>
      <c r="K195" s="32"/>
      <c r="L195" s="32">
        <f t="shared" si="93"/>
        <v>70.739999999999995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730.4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29.143000000000001</v>
      </c>
      <c r="H196" s="34">
        <f t="shared" si="94"/>
        <v>24.999000000000002</v>
      </c>
      <c r="I196" s="34">
        <f t="shared" si="94"/>
        <v>104.1</v>
      </c>
      <c r="J196" s="34">
        <f t="shared" si="94"/>
        <v>765.97700000000009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2023-12-02T13:42:34Z</cp:lastPrinted>
  <dcterms:created xsi:type="dcterms:W3CDTF">2022-05-16T14:23:56Z</dcterms:created>
  <dcterms:modified xsi:type="dcterms:W3CDTF">2024-10-25T04:54:54Z</dcterms:modified>
</cp:coreProperties>
</file>